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filterPrivacy="1" checkCompatibility="1" defaultThemeVersion="124226"/>
  <xr:revisionPtr revIDLastSave="0" documentId="8_{C1F16B2C-BFB5-42CC-8B23-C49412B2F243}" xr6:coauthVersionLast="47" xr6:coauthVersionMax="47" xr10:uidLastSave="{00000000-0000-0000-0000-000000000000}"/>
  <bookViews>
    <workbookView xWindow="2340" yWindow="2340" windowWidth="21600" windowHeight="11385" tabRatio="938" xr2:uid="{00000000-000D-0000-FFFF-FFFF00000000}"/>
  </bookViews>
  <sheets>
    <sheet name="Fiscal Instructions" sheetId="30" r:id="rId1"/>
    <sheet name="Budget Summary" sheetId="7" r:id="rId2"/>
    <sheet name="Sample Budget Narrative" sheetId="34" r:id="rId3"/>
    <sheet name="Detailed Budget Narrative" sheetId="18" r:id="rId4"/>
    <sheet name="Budget Revision" sheetId="22" r:id="rId5"/>
    <sheet name="Payment Certification" sheetId="35" r:id="rId6"/>
    <sheet name="Equipment" sheetId="5" r:id="rId7"/>
    <sheet name="Contractors" sheetId="4" r:id="rId8"/>
    <sheet name="Inventory Chart" sheetId="31" r:id="rId9"/>
    <sheet name="Final Expenditure Report Page 1" sheetId="13" r:id="rId10"/>
    <sheet name="Final Expenditure Report Page 2" sheetId="20" r:id="rId11"/>
    <sheet name="Final Budget Narrative page 3" sheetId="32" r:id="rId12"/>
    <sheet name="FTP Upload Instructions" sheetId="36" r:id="rId13"/>
    <sheet name="100 Salaries" sheetId="37" r:id="rId14"/>
    <sheet name="200 Benefits" sheetId="40" r:id="rId15"/>
    <sheet name="300 Professional Services" sheetId="38" r:id="rId16"/>
    <sheet name="400 Purchased Property" sheetId="39" r:id="rId17"/>
    <sheet name="500 Other Purchased Services" sheetId="41" r:id="rId18"/>
    <sheet name="600 Supplies" sheetId="42" r:id="rId19"/>
    <sheet name="Indirect Cost Rate" sheetId="43" r:id="rId20"/>
  </sheets>
  <definedNames>
    <definedName name="_Toc513715711" localSheetId="0">'Fiscal Instructions'!$A$55</definedName>
    <definedName name="_Toc513715720" localSheetId="0">'Fiscal Instructions'!$A$62</definedName>
    <definedName name="_Toc513715721" localSheetId="0">'Fiscal Instructions'!$A$67</definedName>
    <definedName name="_Toc513715722" localSheetId="0">'Fiscal Instructions'!$A$76</definedName>
    <definedName name="_Toc513715723" localSheetId="0">'Fiscal Instructions'!$A$89</definedName>
    <definedName name="_Toc513715724" localSheetId="0">'Fiscal Instructions'!#REF!</definedName>
    <definedName name="_xlnm.Print_Area" localSheetId="16">'400 Purchased Property'!$A$1:$E$27</definedName>
    <definedName name="_xlnm.Print_Area" localSheetId="4">'Budget Revision'!$A$1:$J$22</definedName>
    <definedName name="_xlnm.Print_Area" localSheetId="7">Contractors!$A$1:$D$31</definedName>
    <definedName name="_xlnm.Print_Area" localSheetId="3">'Detailed Budget Narrative'!$A$1:$F$46</definedName>
    <definedName name="_xlnm.Print_Area" localSheetId="11">'Final Budget Narrative page 3'!$A$1:$F$46</definedName>
    <definedName name="_xlnm.Print_Area" localSheetId="9">'Final Expenditure Report Page 1'!$A$1:$F$36</definedName>
    <definedName name="_xlnm.Print_Area" localSheetId="12">'FTP Upload Instructions'!$A$1:$A$27</definedName>
    <definedName name="_xlnm.Print_Area" localSheetId="8">'Inventory Chart'!$A$1:$M$40</definedName>
    <definedName name="_xlnm.Print_Area" localSheetId="2">'Sample Budget Narrative'!$A$1:$G$46</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28" i="43" l="1"/>
  <c r="E26" i="42"/>
  <c r="E25" i="42"/>
  <c r="E24" i="42"/>
  <c r="E23" i="42"/>
  <c r="E22" i="42"/>
  <c r="E21" i="42"/>
  <c r="E20" i="42"/>
  <c r="E19" i="42"/>
  <c r="E18" i="42"/>
  <c r="E17" i="42"/>
  <c r="E16" i="42"/>
  <c r="E15" i="42"/>
  <c r="E14" i="42"/>
  <c r="E13" i="42"/>
  <c r="E12" i="42"/>
  <c r="E11" i="42"/>
  <c r="E10" i="42"/>
  <c r="E9" i="42"/>
  <c r="E8" i="42"/>
  <c r="E7" i="42"/>
  <c r="E27" i="42" s="1"/>
  <c r="E26" i="41"/>
  <c r="E25" i="41"/>
  <c r="E24" i="41"/>
  <c r="E23" i="41"/>
  <c r="E22" i="41"/>
  <c r="E21" i="41"/>
  <c r="E20" i="41"/>
  <c r="E19" i="41"/>
  <c r="E18" i="41"/>
  <c r="E17" i="41"/>
  <c r="E16" i="41"/>
  <c r="E15" i="41"/>
  <c r="E14" i="41"/>
  <c r="E13" i="41"/>
  <c r="E12" i="41"/>
  <c r="E11" i="41"/>
  <c r="E10" i="41"/>
  <c r="E9" i="41"/>
  <c r="E8" i="41"/>
  <c r="E7" i="41"/>
  <c r="E27" i="41" s="1"/>
  <c r="E25" i="40"/>
  <c r="E24" i="40"/>
  <c r="E23" i="40"/>
  <c r="E22" i="40"/>
  <c r="E21" i="40"/>
  <c r="E20" i="40"/>
  <c r="E19" i="40"/>
  <c r="E18" i="40"/>
  <c r="E17" i="40"/>
  <c r="E16" i="40"/>
  <c r="E15" i="40"/>
  <c r="E14" i="40"/>
  <c r="E13" i="40"/>
  <c r="E12" i="40"/>
  <c r="E11" i="40"/>
  <c r="E10" i="40"/>
  <c r="E9" i="40"/>
  <c r="E8" i="40"/>
  <c r="E26" i="40" s="1"/>
  <c r="E26" i="39"/>
  <c r="E25" i="39"/>
  <c r="E24" i="39"/>
  <c r="E23" i="39"/>
  <c r="E22" i="39"/>
  <c r="E21" i="39"/>
  <c r="E20" i="39"/>
  <c r="E19" i="39"/>
  <c r="E18" i="39"/>
  <c r="E17" i="39"/>
  <c r="E16" i="39"/>
  <c r="E15" i="39"/>
  <c r="E14" i="39"/>
  <c r="E13" i="39"/>
  <c r="E12" i="39"/>
  <c r="E11" i="39"/>
  <c r="E10" i="39"/>
  <c r="E9" i="39"/>
  <c r="E8" i="39"/>
  <c r="E7" i="39"/>
  <c r="E27" i="39" s="1"/>
  <c r="F22" i="38"/>
  <c r="F21" i="38"/>
  <c r="F20" i="38"/>
  <c r="F19" i="38"/>
  <c r="F18" i="38"/>
  <c r="F17" i="38"/>
  <c r="F16" i="38"/>
  <c r="F15" i="38"/>
  <c r="F14" i="38"/>
  <c r="F13" i="38"/>
  <c r="F12" i="38"/>
  <c r="F11" i="38"/>
  <c r="F10" i="38"/>
  <c r="F9" i="38"/>
  <c r="F8" i="38"/>
  <c r="F7" i="38"/>
  <c r="F23" i="38" s="1"/>
  <c r="F26" i="37"/>
  <c r="F25" i="37"/>
  <c r="F24" i="37"/>
  <c r="F23" i="37"/>
  <c r="F22" i="37"/>
  <c r="F21" i="37"/>
  <c r="F20" i="37"/>
  <c r="F19" i="37"/>
  <c r="F18" i="37"/>
  <c r="F17" i="37"/>
  <c r="F16" i="37"/>
  <c r="F15" i="37"/>
  <c r="F14" i="37"/>
  <c r="F13" i="37"/>
  <c r="F12" i="37"/>
  <c r="F11" i="37"/>
  <c r="F10" i="37"/>
  <c r="F9" i="37"/>
  <c r="F8" i="37"/>
  <c r="F7" i="37"/>
  <c r="F27" i="37" s="1"/>
  <c r="D20" i="13" l="1"/>
  <c r="D22" i="13" s="1"/>
  <c r="G43" i="34"/>
  <c r="G37" i="34"/>
  <c r="G38" i="34" s="1"/>
  <c r="G32" i="34"/>
  <c r="G26" i="34"/>
  <c r="G20" i="34"/>
  <c r="G10" i="34"/>
  <c r="G11" i="34" s="1"/>
  <c r="G44" i="34" l="1"/>
  <c r="G45" i="34" s="1"/>
  <c r="G46" i="34" s="1"/>
  <c r="J10" i="7" l="1"/>
  <c r="J11" i="7"/>
  <c r="J12" i="7"/>
  <c r="J13" i="7"/>
  <c r="J14" i="7"/>
  <c r="J15" i="7"/>
  <c r="J16" i="7"/>
  <c r="J17" i="7"/>
  <c r="J14" i="22"/>
  <c r="D18" i="7" l="1"/>
  <c r="C18" i="7"/>
  <c r="J15" i="22"/>
  <c r="I20" i="22"/>
  <c r="H20" i="22"/>
  <c r="G20" i="22"/>
  <c r="F20" i="22"/>
  <c r="E20" i="22"/>
  <c r="D20" i="22"/>
  <c r="C20" i="22"/>
  <c r="J19" i="22"/>
  <c r="J18" i="22"/>
  <c r="J17" i="22"/>
  <c r="J16" i="22"/>
  <c r="J13" i="22"/>
  <c r="J12" i="22"/>
  <c r="J11" i="22"/>
  <c r="I18" i="20"/>
  <c r="H18" i="20"/>
  <c r="G18" i="20"/>
  <c r="F18" i="20"/>
  <c r="E18" i="20"/>
  <c r="D18" i="20"/>
  <c r="C18" i="20"/>
  <c r="J17" i="20"/>
  <c r="J16" i="20"/>
  <c r="J15" i="20"/>
  <c r="J14" i="20"/>
  <c r="J13" i="20"/>
  <c r="J12" i="20"/>
  <c r="J11" i="20"/>
  <c r="J10" i="20"/>
  <c r="J9" i="20"/>
  <c r="D26" i="5"/>
  <c r="F18" i="7" l="1"/>
  <c r="E18" i="7"/>
  <c r="J18" i="20"/>
  <c r="J19" i="20"/>
  <c r="J20" i="20" s="1"/>
  <c r="J20" i="22"/>
  <c r="J21" i="22" s="1"/>
  <c r="J22" i="22" s="1"/>
  <c r="G18" i="7" l="1"/>
  <c r="H18" i="7" l="1"/>
  <c r="J9" i="7"/>
  <c r="J18" i="7" s="1"/>
  <c r="I18" i="7"/>
</calcChain>
</file>

<file path=xl/sharedStrings.xml><?xml version="1.0" encoding="utf-8"?>
<sst xmlns="http://schemas.openxmlformats.org/spreadsheetml/2006/main" count="476" uniqueCount="285">
  <si>
    <t>Function</t>
  </si>
  <si>
    <t>Description
of
Functions</t>
  </si>
  <si>
    <t>100
Salaries</t>
  </si>
  <si>
    <t>200
Benefits</t>
  </si>
  <si>
    <t xml:space="preserve">400
Purchased
Property
Services </t>
  </si>
  <si>
    <t>500
Other
Purchased
Services</t>
  </si>
  <si>
    <t>600
Supplies</t>
  </si>
  <si>
    <t xml:space="preserve">700
Property </t>
  </si>
  <si>
    <t>Total</t>
  </si>
  <si>
    <t>Instruction</t>
  </si>
  <si>
    <t>Pupil Personnel Services</t>
  </si>
  <si>
    <t>Staff Support Services</t>
  </si>
  <si>
    <t>Business Support Services</t>
  </si>
  <si>
    <t>Operation and Maintenance</t>
  </si>
  <si>
    <t>Student Transportation</t>
  </si>
  <si>
    <t>Central Support Services</t>
  </si>
  <si>
    <t>Community Services</t>
  </si>
  <si>
    <t>Grantee</t>
  </si>
  <si>
    <t>300
Purchased
Professional
&amp; Technical
Services</t>
  </si>
  <si>
    <t>Date</t>
  </si>
  <si>
    <t>Administrative Support
Services</t>
  </si>
  <si>
    <t>TOTAL</t>
  </si>
  <si>
    <t>Salaries</t>
  </si>
  <si>
    <t>Benefits</t>
  </si>
  <si>
    <t>Total Amount</t>
  </si>
  <si>
    <t>Column Totals (Sub-total)</t>
  </si>
  <si>
    <t>Item</t>
  </si>
  <si>
    <t>Unit Cost</t>
  </si>
  <si>
    <t>Total Cost</t>
  </si>
  <si>
    <t>Where Equipment Will Be Located/Utilized</t>
  </si>
  <si>
    <t>Quantity</t>
  </si>
  <si>
    <t>Name and Address</t>
  </si>
  <si>
    <t>Rate</t>
  </si>
  <si>
    <t>Description of Services</t>
  </si>
  <si>
    <t xml:space="preserve">     </t>
  </si>
  <si>
    <t>Telephone Number</t>
  </si>
  <si>
    <t>Administrative Unit Number</t>
  </si>
  <si>
    <t>Certification of Expenditures</t>
  </si>
  <si>
    <t>Department of Education</t>
  </si>
  <si>
    <t>Division of Student Services</t>
  </si>
  <si>
    <t>Contact Person</t>
  </si>
  <si>
    <t>Email Address</t>
  </si>
  <si>
    <t>Vendor #</t>
  </si>
  <si>
    <t>Grantee's Address (Street, City, State, Zip Code)</t>
  </si>
  <si>
    <t xml:space="preserve"> Approved Amount</t>
  </si>
  <si>
    <t>PDE USE ONLY</t>
  </si>
  <si>
    <t>Mail original to:</t>
  </si>
  <si>
    <t>COMPLETED BY GRANTEE</t>
  </si>
  <si>
    <t>Approved by</t>
  </si>
  <si>
    <t xml:space="preserve">Grantee    </t>
  </si>
  <si>
    <t xml:space="preserve">Adjustments  </t>
  </si>
  <si>
    <t>Total Funds Spent</t>
  </si>
  <si>
    <t>Total Grant Budget</t>
  </si>
  <si>
    <t>Total Funds Remaining</t>
  </si>
  <si>
    <t>Funds Due PDE</t>
  </si>
  <si>
    <t>Funds Due Grantee</t>
  </si>
  <si>
    <t>%</t>
  </si>
  <si>
    <t>Approved Indirect Cost</t>
  </si>
  <si>
    <r>
      <t>ITEMS</t>
    </r>
    <r>
      <rPr>
        <sz val="9"/>
        <rFont val="Arial"/>
        <family val="2"/>
      </rPr>
      <t xml:space="preserve"> (Exact expenditures, including cents)</t>
    </r>
  </si>
  <si>
    <t xml:space="preserve">Total Expenditures  USE (  ) </t>
  </si>
  <si>
    <t>Whole dollars only.  Do not fill in shaded areas.</t>
  </si>
  <si>
    <t xml:space="preserve">Please submit one original to the Fiscal Program Officer. 
Final Expenditure reports are due within 60 days of close of grant or as soon as funds are liquidated, whichever comes first.  </t>
  </si>
  <si>
    <t>Hours per week</t>
  </si>
  <si>
    <t># of weeks</t>
  </si>
  <si>
    <t xml:space="preserve">Effective Date      </t>
  </si>
  <si>
    <t>Pay Per hour</t>
  </si>
  <si>
    <t>Title</t>
  </si>
  <si>
    <t>Title or Description</t>
  </si>
  <si>
    <t>Cost</t>
  </si>
  <si>
    <t>Condition</t>
  </si>
  <si>
    <t>Acquisition
Date</t>
  </si>
  <si>
    <t>300 Purchased Professional and Technical Services</t>
  </si>
  <si>
    <t>% Federal
Funds</t>
  </si>
  <si>
    <t>400 Purchased Property Services</t>
  </si>
  <si>
    <t xml:space="preserve">          PA Department of Education</t>
  </si>
  <si>
    <t xml:space="preserve">          Division of Student Services</t>
  </si>
  <si>
    <t xml:space="preserve">All budget information has been included in the Grant Application.  </t>
  </si>
  <si>
    <t>Other Category Examples</t>
  </si>
  <si>
    <t xml:space="preserve">Grantee   </t>
  </si>
  <si>
    <t xml:space="preserve">Vendor #  </t>
  </si>
  <si>
    <t>333 Market Street, 3rd Floor</t>
  </si>
  <si>
    <t>Harrisburg, PA   17126-0333</t>
  </si>
  <si>
    <t>Date Created</t>
  </si>
  <si>
    <t xml:space="preserve">Owner </t>
  </si>
  <si>
    <t>Location</t>
  </si>
  <si>
    <t xml:space="preserve">          333 Market Street, 3rd Floor</t>
  </si>
  <si>
    <t xml:space="preserve">          Harrisburg, PA 17126-0333</t>
  </si>
  <si>
    <t xml:space="preserve">Please use the following template for your detailed budget narrative. </t>
  </si>
  <si>
    <t>Part III</t>
  </si>
  <si>
    <t>Part II</t>
  </si>
  <si>
    <t>Part I</t>
  </si>
  <si>
    <r>
      <t xml:space="preserve">Today's Date </t>
    </r>
    <r>
      <rPr>
        <b/>
        <sz val="10"/>
        <rFont val="Arial"/>
        <family val="2"/>
      </rPr>
      <t xml:space="preserve"> </t>
    </r>
  </si>
  <si>
    <t>Today's Date</t>
  </si>
  <si>
    <r>
      <t xml:space="preserve">       and ended on   </t>
    </r>
    <r>
      <rPr>
        <b/>
        <sz val="9"/>
        <rFont val="Arial"/>
        <family val="2"/>
      </rPr>
      <t xml:space="preserve"> </t>
    </r>
  </si>
  <si>
    <t xml:space="preserve">          Bureau of School Support</t>
  </si>
  <si>
    <t>Instructions are located in the fiscal instructions.</t>
  </si>
  <si>
    <t>Budget Revisions</t>
  </si>
  <si>
    <t>Funding Adjustments</t>
  </si>
  <si>
    <t>Please refer to Appendix C in your grant agreement for more details.</t>
  </si>
  <si>
    <t>Final Detailed Budget Narrative</t>
  </si>
  <si>
    <t xml:space="preserve">All grants must be similar in the calculations. If there is an exception, please contact your fiscal project officer. </t>
  </si>
  <si>
    <t>Justification:</t>
  </si>
  <si>
    <t>Highlight any cell that is changing in the budget revision and complete the justification. Email to the Program Officer and Fiscal Officer.</t>
  </si>
  <si>
    <t>For the salaries for part time or percent employees, indicate the percentage, the amount per
hour x number of hours per week x number of weeks.</t>
  </si>
  <si>
    <t>Date of Update</t>
  </si>
  <si>
    <t>Company Name</t>
  </si>
  <si>
    <t>Identification #</t>
  </si>
  <si>
    <t>Transferred,
Disposed, or
Recycled</t>
  </si>
  <si>
    <t>Transferred,
Disposed, or
Recycled Date</t>
  </si>
  <si>
    <t>A budget revision is a change to the program’s budget that does not increase or decrease the original budget amount
The purpose of a budget revision is to transfer funds from cost function or object codes to other cost functions or object
codes. Any deviation from the original budget that was signed by all parties, requires a budget revision.</t>
  </si>
  <si>
    <t xml:space="preserve">Grantees must submit a final budget narrative detail to match the final expenditures on the final expenditure report. This
report is due at the same time as the final expenditure report. </t>
  </si>
  <si>
    <t xml:space="preserve">For the benefits for a percent of Migrant, indicate the percentage, the amount for medical (dollars), dental (dollars), life
(dollars), vision (dollars), etc. x the percentage of Migrant.  The percentage for FICA and Retirement must be indicated
but calculations are not required. </t>
  </si>
  <si>
    <t xml:space="preserve">Vendor #                    </t>
  </si>
  <si>
    <t xml:space="preserve">Revised Budget </t>
  </si>
  <si>
    <t xml:space="preserve">                </t>
  </si>
  <si>
    <t>For the salaries for 100 percent full time employees, indicate the percentage, the amount per hour x number of hours per
week x number of weeks.</t>
  </si>
  <si>
    <t>For the benefits for contracted employees (300 Purchased Professional and Technical Services),there are no benefits, 
no FICA and no Retirement.  Therefore, this category is not listed on the Budget Narrative.</t>
  </si>
  <si>
    <t>For the salaries for contracted employees, which is under the 300 object code, indicate the amount per hour x 
number of hours per week x number of weeks, or indicate total amount for the service.</t>
  </si>
  <si>
    <t xml:space="preserve">For the benefits for full time employees, indicate the percentage and the amount of each benefit type (i.e. medical, 
dental, life insurance, etc.)  The percentage for FICA and Retirement must be indicated but calculations are not required. </t>
  </si>
  <si>
    <t xml:space="preserve">      Federal Funds  X            </t>
  </si>
  <si>
    <r>
      <t>Authorized Signature</t>
    </r>
    <r>
      <rPr>
        <i/>
        <sz val="9"/>
        <color rgb="FF0000FF"/>
        <rFont val="Arial"/>
        <family val="2"/>
      </rPr>
      <t xml:space="preserve"> (sign in blue ink)  </t>
    </r>
    <r>
      <rPr>
        <sz val="9"/>
        <rFont val="Arial"/>
        <family val="2"/>
      </rPr>
      <t xml:space="preserve">                                         Print Name                                                              Date
</t>
    </r>
  </si>
  <si>
    <t xml:space="preserve">All amount must be exact expenditures, including cents. </t>
  </si>
  <si>
    <t>By signing this report, I certify to the best of my knowledge and belief that the report is true, complete, and accurate, and the expenditures, disbursements and cash receipts are for the purposes and objectives set forth in the terms and conditions of the Federal award.  I am aware that any false, fictitious, or fraudulent information, or the omission of any material fact, may subject me to criminal, civil or administrative penalties for fraud, false statements, false claims or otherwise.  
(U.S. Code Title 18, Section 1001 and Title 31, Sections 3729–3730 and 3801–3812)</t>
  </si>
  <si>
    <r>
      <t xml:space="preserve">Effective Date     </t>
    </r>
    <r>
      <rPr>
        <b/>
        <sz val="10"/>
        <rFont val="Arial"/>
        <family val="2"/>
      </rPr>
      <t>7/1/2021</t>
    </r>
  </si>
  <si>
    <r>
      <t xml:space="preserve">Date  </t>
    </r>
    <r>
      <rPr>
        <b/>
        <sz val="10"/>
        <rFont val="Arial"/>
        <family val="2"/>
      </rPr>
      <t>07/01/2021</t>
    </r>
  </si>
  <si>
    <t>1.  Costs need to be budgeted in a previously unbudgeted function.</t>
  </si>
  <si>
    <t>2.  Expenditures of any function row or object column needs to be adjusted.</t>
  </si>
  <si>
    <t>3.  Changes are requested in equipment items (either new, substitutions or quantity changes).</t>
  </si>
  <si>
    <t xml:space="preserve">          Homeless Program</t>
  </si>
  <si>
    <t>1.    Complete the Budget Summary Revision form which includes justification.</t>
  </si>
  <si>
    <t>2.    Highlight every cell on the form that has changed amounts.</t>
  </si>
  <si>
    <t>4.    Any changes in the Program Narrative requires pre-approval and possible an amendment to the original grant.</t>
  </si>
  <si>
    <t>5.    A revised program narrative if the Budget Revision results in a change in the program description.</t>
  </si>
  <si>
    <t>6.    Upon approval by the Comptrollers’ office, an approval letter with the revised budget will be sent to the Executive
       Director / President by email. The email version will also be sent to the Program Manager and requestor.</t>
  </si>
  <si>
    <t xml:space="preserve">               </t>
  </si>
  <si>
    <t>Please refer to the fiscal instructions or to your original budget narrative.  This narrative must be the final budget summary.</t>
  </si>
  <si>
    <t>Budget revisions can be submitted anytime during the grant period, but no later than 10 days prior to the expiration date
of the contract. Usually, grantees submit one budget revision close to the end of the performance period of the grant to
balance out the lines before submitting the final expenditure report. Revisions shall be initiated by submitting the 
following:</t>
  </si>
  <si>
    <r>
      <t xml:space="preserve">Date </t>
    </r>
    <r>
      <rPr>
        <b/>
        <sz val="10"/>
        <rFont val="Arial"/>
        <family val="2"/>
      </rPr>
      <t>07/01/2021</t>
    </r>
  </si>
  <si>
    <t>Please refer to the fiscal instrutions on how to complete this form.</t>
  </si>
  <si>
    <t>Object Code/Description</t>
  </si>
  <si>
    <t>Percentage</t>
  </si>
  <si>
    <t>Cost per unit</t>
  </si>
  <si>
    <t>How many</t>
  </si>
  <si>
    <t>Frequency</t>
  </si>
  <si>
    <t>100-Salaries</t>
  </si>
  <si>
    <t>Coordinator</t>
  </si>
  <si>
    <t>Subtotal</t>
  </si>
  <si>
    <t>200 Benefits</t>
  </si>
  <si>
    <t>Medical</t>
  </si>
  <si>
    <t>Dental</t>
  </si>
  <si>
    <t>Vision</t>
  </si>
  <si>
    <t>Social Security</t>
  </si>
  <si>
    <t>Life</t>
  </si>
  <si>
    <t>Retirement</t>
  </si>
  <si>
    <t>300 Purchased Professional &amp; Technical Services</t>
  </si>
  <si>
    <t>Audit Fee</t>
  </si>
  <si>
    <t>Summer teachers</t>
  </si>
  <si>
    <t>Office space rental</t>
  </si>
  <si>
    <t>Rental Copies</t>
  </si>
  <si>
    <t>500 Other Purchased Services</t>
  </si>
  <si>
    <t>Cell Phones </t>
  </si>
  <si>
    <t>600 Supplies</t>
  </si>
  <si>
    <t>Overall Subtotal</t>
  </si>
  <si>
    <t>Indirect Cost Rate</t>
  </si>
  <si>
    <t>GRANT TOTAL</t>
  </si>
  <si>
    <r>
      <t xml:space="preserve">Project began on     </t>
    </r>
    <r>
      <rPr>
        <b/>
        <sz val="9"/>
        <rFont val="Arial"/>
        <family val="2"/>
      </rPr>
      <t xml:space="preserve"> 07/01/2021</t>
    </r>
  </si>
  <si>
    <t>Brenda Kylen</t>
  </si>
  <si>
    <t>Page 1 of 3</t>
  </si>
  <si>
    <t xml:space="preserve">  Page 2 of 3</t>
  </si>
  <si>
    <r>
      <t xml:space="preserve">      Date   </t>
    </r>
    <r>
      <rPr>
        <b/>
        <sz val="10"/>
        <rFont val="Arial"/>
        <family val="2"/>
      </rPr>
      <t xml:space="preserve"> 07/01/2021</t>
    </r>
  </si>
  <si>
    <r>
      <t xml:space="preserve">     Date </t>
    </r>
    <r>
      <rPr>
        <b/>
        <sz val="10"/>
        <rFont val="Arial"/>
        <family val="2"/>
      </rPr>
      <t>07/01/2021</t>
    </r>
  </si>
  <si>
    <t>American Rescue Plan Elementary and Secondary Schools</t>
  </si>
  <si>
    <t>Emergency Relief Fund - Homeless Children and Youth (ARP-HCY)</t>
  </si>
  <si>
    <t>Project Number   181-21-xxxx</t>
  </si>
  <si>
    <t>Project Number  181-21-xxxx</t>
  </si>
  <si>
    <t>Project #  181-21-0000</t>
  </si>
  <si>
    <t>Student transportation for summer school 4 buses @ $220/day x 20 days</t>
  </si>
  <si>
    <t>General office supplies - toner, copy paper, pens, pencils,</t>
  </si>
  <si>
    <t>Project Number    181-21-xxxx</t>
  </si>
  <si>
    <t xml:space="preserve">
A certification statement is required for all federal payments under the Uniform Grants Guidance, 
2 CFR § 200.415 Required Certifications. This certification statement is an assurance that expenditures are appropriate and in accordance with the federal award and approved project budgets. The certification statement must be signed by an official who is authorized to legally bind the Subgrantee.
</t>
  </si>
  <si>
    <t>Today’s Date</t>
  </si>
  <si>
    <t>Date Funds were Received</t>
  </si>
  <si>
    <t>Grantee Name</t>
  </si>
  <si>
    <t>Grantee Address</t>
  </si>
  <si>
    <t>Project Number</t>
  </si>
  <si>
    <t>Region Number</t>
  </si>
  <si>
    <t>Effective and Ending date of grant</t>
  </si>
  <si>
    <t>Amount of Funds Received</t>
  </si>
  <si>
    <t>$</t>
  </si>
  <si>
    <t>Name and Job Title of person completing report</t>
  </si>
  <si>
    <r>
      <t>By signing this report, I certify to the best of my knowledge and belief that the report is true, complete, and accurate, and the expenditures, disbursements and cash receipts are for the purposes and objectives set forth in the terms and conditions of the Federal award.  I am aware that any false, fictitious, or fraudulent information, or the omission of any material fact, may subject me to criminal, civil or administrative penalties for fraud, false statements, false claims or otherwise</t>
    </r>
    <r>
      <rPr>
        <i/>
        <sz val="9"/>
        <color theme="1"/>
        <rFont val="Arial"/>
        <family val="2"/>
      </rPr>
      <t>.  (U.S. Code Title 18, Section 1001 and Title 31, Sections 3729–3730 and 3801–3812).</t>
    </r>
  </si>
  <si>
    <t xml:space="preserve">   Authorizing Signature</t>
  </si>
  <si>
    <t xml:space="preserve">   Print Name</t>
  </si>
  <si>
    <t>Project Number     181-21-xxxx</t>
  </si>
  <si>
    <t>181-21-xxxx</t>
  </si>
  <si>
    <r>
      <t xml:space="preserve">Federal Funded Inventory, Transfer and Disposal Information </t>
    </r>
    <r>
      <rPr>
        <i/>
        <sz val="9"/>
        <rFont val="Arial"/>
        <family val="2"/>
      </rPr>
      <t>(update as you purchase items)</t>
    </r>
  </si>
  <si>
    <t>Tag #
Source of Funding</t>
  </si>
  <si>
    <t>Project #  181-21-xxxx</t>
  </si>
  <si>
    <t>File Transfer Program system (FTP)</t>
  </si>
  <si>
    <t>100 Salaries</t>
  </si>
  <si>
    <t>300 Professional/Technical Services</t>
  </si>
  <si>
    <t xml:space="preserve">700 Property </t>
  </si>
  <si>
    <t>Indirect Cost</t>
  </si>
  <si>
    <t>Inventory Chart (must indicate new purchases)</t>
  </si>
  <si>
    <t>Open your web browser and click on this link.</t>
  </si>
  <si>
    <t>https://copaftp.state.pa.us/EFTClient/Account/Login.htm</t>
  </si>
  <si>
    <t>Enter the provided username and password.</t>
  </si>
  <si>
    <t>Click the Log In button.</t>
  </si>
  <si>
    <t xml:space="preserve">Click on your folder. </t>
  </si>
  <si>
    <t>Clcik on the correct quarter that you will be uploading in.</t>
  </si>
  <si>
    <r>
      <t xml:space="preserve">To upload your file, click on the </t>
    </r>
    <r>
      <rPr>
        <b/>
        <i/>
        <sz val="10"/>
        <rFont val="Arial"/>
        <family val="2"/>
      </rPr>
      <t>Upload</t>
    </r>
    <r>
      <rPr>
        <sz val="10"/>
        <rFont val="Arial"/>
        <family val="2"/>
      </rPr>
      <t xml:space="preserve"> button</t>
    </r>
  </si>
  <si>
    <t>Locate the file you wish to upload on your computer and double click it.  Click the Open button and your file will be
transferred to the FTP server.</t>
  </si>
  <si>
    <t>When complete, it will appear in the list.</t>
  </si>
  <si>
    <t>To log out, click on the tools icon and a menu will appear. Click Log Options</t>
  </si>
  <si>
    <t>Click on Log out.</t>
  </si>
  <si>
    <t xml:space="preserve">    100 Salaries</t>
  </si>
  <si>
    <t>Breakdown expenditures by month. Submit Time and Effort reports for employees who are not 100%</t>
  </si>
  <si>
    <t>Name</t>
  </si>
  <si>
    <t>Percent
of Time</t>
  </si>
  <si>
    <t>Hourly
Rate</t>
  </si>
  <si>
    <t>Hours
Worked</t>
  </si>
  <si>
    <t>Total
Amount</t>
  </si>
  <si>
    <t>Grand Total:</t>
  </si>
  <si>
    <t>Breakdown Expenditures by Month</t>
  </si>
  <si>
    <t>Contractor</t>
  </si>
  <si>
    <t>Service Description</t>
  </si>
  <si>
    <t>Daily/Hourly/ Unit Rate</t>
  </si>
  <si>
    <t>Days/Hours/ Units Worked</t>
  </si>
  <si>
    <t xml:space="preserve"> 400 Purchased Property Services</t>
  </si>
  <si>
    <t>Vendor</t>
  </si>
  <si>
    <t>Description</t>
  </si>
  <si>
    <t>Unit
Price</t>
  </si>
  <si>
    <t xml:space="preserve">    200 Benefits </t>
  </si>
  <si>
    <t>Grantee:</t>
  </si>
  <si>
    <t>Total
Benefit</t>
  </si>
  <si>
    <t>% from
Grant</t>
  </si>
  <si>
    <t xml:space="preserve"> 600 Supplies</t>
  </si>
  <si>
    <t>Break categories into months and sub-categories and as much detail as possible</t>
  </si>
  <si>
    <t>Main Category</t>
  </si>
  <si>
    <t>Sub-category</t>
  </si>
  <si>
    <t>More details</t>
  </si>
  <si>
    <t>07/01/2021 to 09/30/2024</t>
  </si>
  <si>
    <t>The federal award number is 84.425W which is titled American Rescue Plan Elementary and Secondary Schools
Emergency Relief Fund – Homeless Children and Youth (ARP-HCY).</t>
  </si>
  <si>
    <t>Grantees must submit a final expenditure report which indicates the actual expenses incurred, including dollars and 
cents. Final Expenditure Reports are due within 60 calendar days of close of grant (November 30) or as soon as funds
are liquidated, whichever comes first.</t>
  </si>
  <si>
    <t>The following forms are to be submitted with your grant application.</t>
  </si>
  <si>
    <t xml:space="preserve">  1. Original Budget Summary</t>
  </si>
  <si>
    <t xml:space="preserve">  2. Detailed Budget Narrative</t>
  </si>
  <si>
    <t xml:space="preserve">  3. Anticipated Contractors</t>
  </si>
  <si>
    <t xml:space="preserve">  4. Anticipated Equipment</t>
  </si>
  <si>
    <t>These instructions, forms and all information should be forwarded to the business manager/financial officer.  
The Executive Director/Superintendent/President (whoever signed the original grant) is responsible for keeping the local business office and program office informed of any changes or revision to the approved grant.</t>
  </si>
  <si>
    <t>Project Number 181-21-xxxx</t>
  </si>
  <si>
    <t>7/1/2021 through 9/30/2024</t>
  </si>
  <si>
    <t>Indirect Cost Rate                %</t>
  </si>
  <si>
    <t>Month                   Year</t>
  </si>
  <si>
    <t xml:space="preserve">For the benefits for part time employees, indicate the percentage for FICA and Retirement but calculation is not 
required. Place the total in the amount column.  </t>
  </si>
  <si>
    <t>This federal grant is effective from July 1, 2021 through September 30, 2024. These instructions are subject to change.</t>
  </si>
  <si>
    <t>Grant recipients must develop and maintain accounting procedures that clearly separate grant funding and expenditures 
from other funding sources, including other federal homeless grants.</t>
  </si>
  <si>
    <t xml:space="preserve">All payment terms are stated in the Appendix C of the Grant Agreement. </t>
  </si>
  <si>
    <t>A control system must be developed for inventory accountability for item purchased with federal funds. This requirement is stated in Appendix A of the grant agreement. It is recommended to create two separate inventory lists.
One for IT equipment, which includes all computing and electronic devices which includes laptop computers, calculators, digital cameras, scanners and cell phones and one for other items such as table, chairs, books,
curriculums, etc.  Office supplies should only be purchased as needed so they would not be included in the inventory.</t>
  </si>
  <si>
    <t>Payment Schedule</t>
  </si>
  <si>
    <t>Quarterly Cash on Hand Reports</t>
  </si>
  <si>
    <t>All grant recipients are required to submit their cash on hand reports electronically using the FAI website on a quarterly basis.</t>
  </si>
  <si>
    <t>The Quarterly Cash on Hand Report tracks the grantee’s expenditures and cash payments. Grantees may not have more cash on hand than obligations. The Federal Cash Management Act prohibits grantees from drawing down more funds than what their obligations warrant.</t>
  </si>
  <si>
    <t>The purpose of this report is to ascertain that the scheduled payment is adequate to cover the monthly cash needs of the grantee without allowing substantial cash reserves to accumulate at the local level.</t>
  </si>
  <si>
    <t>The FER provides a section for computing the reconciliation of project funding received from the Commonwealth with grant expenditures. If a refund is due to the Commonwealth, a refund check must be attached to the FER. If a final payment is due to the grantee, the payment is processed by the Comptroller’s Office after they receive the approved FER from the fiscal project officer.</t>
  </si>
  <si>
    <t xml:space="preserve">Any expenditures that were not approved in the grant application budget or budget revision will be disallowed. </t>
  </si>
  <si>
    <t xml:space="preserve">The final expenditure report must be signed by the same person who signed the original grant agreement. </t>
  </si>
  <si>
    <t>Once signed, send the original report to the fiscal project officer to close out the grant.</t>
  </si>
  <si>
    <r>
      <t xml:space="preserve">3.    A revised Detailed Budget Narrative </t>
    </r>
    <r>
      <rPr>
        <b/>
        <u/>
        <sz val="10"/>
        <color theme="1"/>
        <rFont val="Arial"/>
        <family val="2"/>
      </rPr>
      <t>may</t>
    </r>
    <r>
      <rPr>
        <sz val="10"/>
        <color theme="1"/>
        <rFont val="Arial"/>
        <family val="2"/>
      </rPr>
      <t xml:space="preserve"> be requested.</t>
    </r>
  </si>
  <si>
    <r>
      <t xml:space="preserve">1. </t>
    </r>
    <r>
      <rPr>
        <sz val="7"/>
        <color theme="1"/>
        <rFont val="Arial"/>
        <family val="2"/>
      </rPr>
      <t xml:space="preserve"> </t>
    </r>
    <r>
      <rPr>
        <sz val="10"/>
        <color theme="1"/>
        <rFont val="Arial"/>
        <family val="2"/>
      </rPr>
      <t>Excess cash – a cash surplus exists when a quarterly cash report shows cash on hand that exceeds one monthly payment by one dollar. Future payment will be suspended until the excess cash is used.</t>
    </r>
  </si>
  <si>
    <r>
      <t xml:space="preserve">2. </t>
    </r>
    <r>
      <rPr>
        <sz val="7"/>
        <color theme="1"/>
        <rFont val="Arial"/>
        <family val="2"/>
      </rPr>
      <t xml:space="preserve"> </t>
    </r>
    <r>
      <rPr>
        <sz val="10"/>
        <color theme="1"/>
        <rFont val="Arial"/>
        <family val="2"/>
      </rPr>
      <t>Cash deficit – a cash deficit exists when a quarterly cash report shows cash on hand that is less than zero. A cash deficit will initiate accelerated payment to compensate for the cash deficit.</t>
    </r>
  </si>
  <si>
    <t>This system will allow the grantee to upload required files on a monthly basis. The specific workbooks that are required are included in this excel file. Each spreadsheet must be completed and backup documentation (receipts, purchase orders, etc.) must be uploaded on a monthly basis. These uploads will be accomplished through use of the FTP system. Grantees will be provided with a user name and password. Please refer to the FTP Procedures and FTP Upload Instructions. The backup documentation must be in the order of the spreadsheet information. Backup information must be uploaded in the order of the spreadsheet information. More details are located in the worksheet named FTP Upload Instructions. The following spreadsheets will need to be completed and submitted monthly to the FTP account. If grantee is noncompliant, PDE will withhold payments until all documentation is received and approved.</t>
  </si>
  <si>
    <t>Accounting Requirements</t>
  </si>
  <si>
    <t xml:space="preserve">The grantee is required to maintain an accounting system that will allow it to report on this program separately. Separate and identifiable accounting records for receipts and expenditures must be maintained. </t>
  </si>
  <si>
    <t>The ECYEH program utilizes the Chart of Accounts for PA Local Education Agencies, which is published and periodically updated, by the PA Office of the Budget, Office of Comptroller Operations, Central Agencies &amp; School Finance Unit. Please refer to this document often. It includes the complete definitions/descriptions of all the functions and object codes which are required for the budget information. It is located at:</t>
  </si>
  <si>
    <t>http://www.education.pa.gov/Documents/Teachers-Administrators/School%20Finances/Comptrollers%20Office/Chart%20of%20Accounts.pdf</t>
  </si>
  <si>
    <r>
      <t xml:space="preserve">Final Expenditure Report </t>
    </r>
    <r>
      <rPr>
        <i/>
        <sz val="10"/>
        <color theme="1"/>
        <rFont val="Arial"/>
        <family val="2"/>
      </rPr>
      <t xml:space="preserve"> (fill out all three pages)</t>
    </r>
  </si>
  <si>
    <r>
      <rPr>
        <b/>
        <sz val="9"/>
        <color rgb="FFFF0000"/>
        <rFont val="Arial"/>
        <family val="2"/>
      </rPr>
      <t>If none, indicate</t>
    </r>
    <r>
      <rPr>
        <sz val="9"/>
        <color rgb="FFFF0000"/>
        <rFont val="Arial"/>
        <family val="2"/>
      </rPr>
      <t>.</t>
    </r>
    <r>
      <rPr>
        <sz val="9"/>
        <rFont val="Arial"/>
        <family val="2"/>
      </rPr>
      <t xml:space="preserve">  This must be included with grant application.  Remember to add these items to your equipment inventory.  All grantees must have a record of equipment / inventory for all items purchased with federal funds. If none, indicate.</t>
    </r>
  </si>
  <si>
    <r>
      <rPr>
        <b/>
        <sz val="9"/>
        <color rgb="FFFF0000"/>
        <rFont val="Arial"/>
        <family val="2"/>
      </rPr>
      <t>If none, indicate</t>
    </r>
    <r>
      <rPr>
        <sz val="9"/>
        <color rgb="FFFF0000"/>
        <rFont val="Arial"/>
        <family val="2"/>
      </rPr>
      <t xml:space="preserve">.  </t>
    </r>
    <r>
      <rPr>
        <sz val="9"/>
        <rFont val="Arial"/>
        <family val="2"/>
      </rPr>
      <t xml:space="preserve">List all anticipated contractors </t>
    </r>
    <r>
      <rPr>
        <b/>
        <sz val="9"/>
        <rFont val="Arial"/>
        <family val="2"/>
      </rPr>
      <t>including open purchase orders,</t>
    </r>
    <r>
      <rPr>
        <sz val="9"/>
        <rFont val="Arial"/>
        <family val="2"/>
      </rPr>
      <t xml:space="preserve"> except for supplies.</t>
    </r>
  </si>
  <si>
    <t xml:space="preserve">Upon approval by the Comptrollers’ office, an approval letter with the revised budget will be emailed to the Executive
Director/President/Superintendent and requestor by email. </t>
  </si>
  <si>
    <t xml:space="preserve">Payments are calculated based on the start date and termination date on the approved grant agreement. After the grant agreement is approved, payments are initiated in the Financial Accounting Information (FAI). All grants are placed on a system of scheduled payments to provide operating funds during the grant period. Monthly amounts are determined by dividing the project amount by the number of months the grant operates. </t>
  </si>
  <si>
    <t>The Comptroller’s Office will initiate payments upon approval of the grant. The first payment may include additional months which would be the amount of time which was spent during the approval process. For example, if a grant agreement was submitted for internal approval on July 1 and did not reach the Comptroller’s Office to be set up for payment until September, the first payment would include the July, August, and September payments. The grantee would receive one month at a time from October forward.</t>
  </si>
  <si>
    <t>The Fiscal Project Officer is   David Boyer     bodavi@pa.gov      717.705.2881</t>
  </si>
  <si>
    <t>This form must be completed, signed and submitted whenever the grantee receives a federal payment. It should be sent electronically to the Program Fiscal Officer, David Boyer, no later that ten (10) calendar days after receiving the funds. David's contact email is bodavi@pa.gov and phone number is (717) 705-2881.</t>
  </si>
  <si>
    <t>For all email communications, now and throughout this grant period, the subject line must start with the
project number, followed by the grantee’s name. For example, 181-21-1111 Alpha School District.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</si>
</sst>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
    <numFmt numFmtId="165" formatCode="&quot;$&quot;#,##0.00"/>
    <numFmt numFmtId="166" formatCode="_(&quot;$&quot;* #,##0_);_(&quot;$&quot;* \(#,##0\);_(&quot;$&quot;* &quot;-&quot;??_);_(@_)"/>
    <numFmt numFmtId="167" formatCode="mm/dd/yy;@"/>
    <numFmt numFmtId="168" formatCode="0.0"/>
  </numFmts>
  <fonts count="64">
    <font>
      <sz val="10"/>
      <color theme="1"/>
      <name val="Arial"/>
      <family val="2"/>
    </font>
    <font>
      <sz val="11"/>
      <color theme="1"/>
      <name val="Calibri"/>
      <family val="2"/>
      <scheme val="minor"/>
    </font>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Calibri"/>
      <family val="2"/>
      <scheme val="minor"/>
    </font>
    <font>
      <b/>
      <sz val="11"/>
      <name val="Arial"/>
      <family val="2"/>
    </font>
    <font>
      <sz val="11"/>
      <name val="Arial"/>
      <family val="2"/>
    </font>
    <font>
      <b/>
      <sz val="12"/>
      <name val="Arial"/>
      <family val="2"/>
    </font>
    <font>
      <b/>
      <sz val="9"/>
      <name val="Arial"/>
      <family val="2"/>
    </font>
    <font>
      <sz val="10"/>
      <name val="Arial"/>
      <family val="2"/>
    </font>
    <font>
      <b/>
      <sz val="10"/>
      <name val="Arial"/>
      <family val="2"/>
    </font>
    <font>
      <sz val="9"/>
      <name val="Arial"/>
      <family val="2"/>
    </font>
    <font>
      <strike/>
      <sz val="9"/>
      <name val="Arial"/>
      <family val="2"/>
    </font>
    <font>
      <sz val="8"/>
      <name val="Arial"/>
      <family val="2"/>
    </font>
    <font>
      <sz val="10"/>
      <color theme="1"/>
      <name val="Arial"/>
      <family val="2"/>
    </font>
    <font>
      <b/>
      <sz val="10"/>
      <color theme="1"/>
      <name val="Arial"/>
      <family val="2"/>
    </font>
    <font>
      <sz val="9"/>
      <color theme="1"/>
      <name val="Arial"/>
      <family val="2"/>
    </font>
    <font>
      <b/>
      <sz val="10"/>
      <color theme="1"/>
      <name val="Calibri"/>
      <family val="2"/>
      <scheme val="minor"/>
    </font>
    <font>
      <sz val="10"/>
      <color theme="1"/>
      <name val="Calibri"/>
      <family val="2"/>
      <scheme val="minor"/>
    </font>
    <font>
      <i/>
      <sz val="9"/>
      <color theme="1"/>
      <name val="Arial"/>
      <family val="2"/>
    </font>
    <font>
      <b/>
      <sz val="9"/>
      <color theme="1"/>
      <name val="Arial"/>
      <family val="2"/>
    </font>
    <font>
      <sz val="10"/>
      <color indexed="8"/>
      <name val="Arial"/>
      <family val="2"/>
    </font>
    <font>
      <b/>
      <sz val="11"/>
      <color rgb="FF000099"/>
      <name val="Arial"/>
      <family val="2"/>
    </font>
    <font>
      <i/>
      <sz val="9"/>
      <color rgb="FF0000FF"/>
      <name val="Arial"/>
      <family val="2"/>
    </font>
    <font>
      <b/>
      <sz val="11"/>
      <color theme="1"/>
      <name val="Arial"/>
      <family val="2"/>
    </font>
    <font>
      <i/>
      <sz val="9"/>
      <name val="Arial"/>
      <family val="2"/>
    </font>
    <font>
      <sz val="18"/>
      <color theme="3"/>
      <name val="Cambria"/>
      <family val="2"/>
      <scheme val="maj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u/>
      <sz val="10"/>
      <color theme="1"/>
      <name val="Arial"/>
      <family val="2"/>
    </font>
    <font>
      <sz val="12"/>
      <name val="Arial"/>
      <family val="2"/>
    </font>
    <font>
      <b/>
      <sz val="9.5"/>
      <color theme="1"/>
      <name val="Arial"/>
      <family val="2"/>
    </font>
    <font>
      <b/>
      <sz val="9"/>
      <color rgb="FF000000"/>
      <name val="Arial"/>
      <family val="2"/>
    </font>
    <font>
      <b/>
      <sz val="11"/>
      <color rgb="FF000000"/>
      <name val="Arial"/>
      <family val="2"/>
    </font>
    <font>
      <u/>
      <sz val="10"/>
      <color theme="10"/>
      <name val="Arial"/>
      <family val="2"/>
    </font>
    <font>
      <sz val="9"/>
      <color indexed="8"/>
      <name val="Arial"/>
      <family val="2"/>
    </font>
    <font>
      <b/>
      <sz val="9"/>
      <color indexed="8"/>
      <name val="Arial"/>
      <family val="2"/>
    </font>
    <font>
      <sz val="9"/>
      <color rgb="FF000000"/>
      <name val="Arial"/>
      <family val="2"/>
    </font>
    <font>
      <b/>
      <i/>
      <sz val="10"/>
      <name val="Arial"/>
      <family val="2"/>
    </font>
    <font>
      <sz val="10"/>
      <name val="Arial"/>
    </font>
    <font>
      <b/>
      <sz val="12"/>
      <color theme="1"/>
      <name val="Arial"/>
      <family val="2"/>
    </font>
    <font>
      <sz val="12"/>
      <color theme="1"/>
      <name val="Arial"/>
      <family val="2"/>
    </font>
    <font>
      <u/>
      <sz val="10"/>
      <color indexed="12"/>
      <name val="Arial"/>
      <family val="2"/>
    </font>
    <font>
      <sz val="12"/>
      <name val="Arial MT"/>
    </font>
    <font>
      <sz val="10"/>
      <color rgb="FF222222"/>
      <name val="Arial"/>
      <family val="2"/>
    </font>
    <font>
      <sz val="7"/>
      <color theme="1"/>
      <name val="Arial"/>
      <family val="2"/>
    </font>
    <font>
      <sz val="10"/>
      <color rgb="FF003399"/>
      <name val="Arial"/>
      <family val="2"/>
    </font>
    <font>
      <i/>
      <sz val="10"/>
      <color theme="1"/>
      <name val="Arial"/>
      <family val="2"/>
    </font>
    <font>
      <b/>
      <sz val="9"/>
      <color rgb="FFFF0000"/>
      <name val="Arial"/>
      <family val="2"/>
    </font>
    <font>
      <sz val="9"/>
      <color rgb="FFFF0000"/>
      <name val="Arial"/>
      <family val="2"/>
    </font>
    <font>
      <b/>
      <i/>
      <sz val="9"/>
      <name val="Arial"/>
      <family val="2"/>
    </font>
  </fonts>
  <fills count="36">
    <fill>
      <patternFill patternType="none"/>
    </fill>
    <fill>
      <patternFill patternType="gray125"/>
    </fill>
    <fill>
      <patternFill patternType="solid">
        <fgColor theme="4" tint="0.79998168889431442"/>
        <bgColor indexed="64"/>
      </patternFill>
    </fill>
    <fill>
      <patternFill patternType="solid">
        <fgColor theme="0" tint="-0.3499862666707357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6F9FC"/>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63">
    <xf numFmtId="49" fontId="0" fillId="0" borderId="0">
      <alignment horizontal="left" vertical="center" wrapText="1" readingOrder="1"/>
      <protection locked="0"/>
    </xf>
    <xf numFmtId="44" fontId="6"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4" borderId="0" applyNumberFormat="0" applyBorder="0" applyAlignment="0" applyProtection="0"/>
    <xf numFmtId="0" fontId="31" fillId="5" borderId="0" applyNumberFormat="0" applyBorder="0" applyAlignment="0" applyProtection="0"/>
    <xf numFmtId="0" fontId="32" fillId="6" borderId="0" applyNumberFormat="0" applyBorder="0" applyAlignment="0" applyProtection="0"/>
    <xf numFmtId="0" fontId="33" fillId="7" borderId="16" applyNumberFormat="0" applyAlignment="0" applyProtection="0"/>
    <xf numFmtId="0" fontId="34" fillId="8" borderId="17" applyNumberFormat="0" applyAlignment="0" applyProtection="0"/>
    <xf numFmtId="0" fontId="35" fillId="8" borderId="16" applyNumberFormat="0" applyAlignment="0" applyProtection="0"/>
    <xf numFmtId="0" fontId="36" fillId="0" borderId="18" applyNumberFormat="0" applyFill="0" applyAlignment="0" applyProtection="0"/>
    <xf numFmtId="0" fontId="37" fillId="9" borderId="19" applyNumberFormat="0" applyAlignment="0" applyProtection="0"/>
    <xf numFmtId="0" fontId="38" fillId="0" borderId="0" applyNumberFormat="0" applyFill="0" applyBorder="0" applyAlignment="0" applyProtection="0"/>
    <xf numFmtId="0" fontId="6" fillId="10" borderId="20" applyNumberFormat="0" applyFont="0" applyAlignment="0" applyProtection="0"/>
    <xf numFmtId="0" fontId="39" fillId="0" borderId="0" applyNumberFormat="0" applyFill="0" applyBorder="0" applyAlignment="0" applyProtection="0"/>
    <xf numFmtId="0" fontId="40" fillId="0" borderId="21" applyNumberFormat="0" applyFill="0" applyAlignment="0" applyProtection="0"/>
    <xf numFmtId="0" fontId="41"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41"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41"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41"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41"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41" fillId="31"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49" fontId="8" fillId="0" borderId="0" applyProtection="0">
      <alignment horizontal="left" vertical="center"/>
    </xf>
    <xf numFmtId="0" fontId="43" fillId="0" borderId="0"/>
    <xf numFmtId="0" fontId="11" fillId="0" borderId="0"/>
    <xf numFmtId="0" fontId="3" fillId="0" borderId="0"/>
    <xf numFmtId="0" fontId="2" fillId="0" borderId="0"/>
    <xf numFmtId="0" fontId="1" fillId="0" borderId="0"/>
    <xf numFmtId="0" fontId="11" fillId="0" borderId="0"/>
    <xf numFmtId="0" fontId="47" fillId="0" borderId="0" applyNumberFormat="0" applyFill="0" applyBorder="0" applyAlignment="0" applyProtection="0"/>
    <xf numFmtId="0" fontId="52" fillId="0" borderId="0"/>
    <xf numFmtId="0" fontId="55" fillId="0" borderId="0" applyNumberFormat="0" applyFill="0" applyBorder="0" applyAlignment="0" applyProtection="0">
      <alignment vertical="top"/>
      <protection locked="0"/>
    </xf>
    <xf numFmtId="44" fontId="11" fillId="0" borderId="0" applyFont="0" applyFill="0" applyBorder="0" applyAlignment="0" applyProtection="0"/>
    <xf numFmtId="0" fontId="1" fillId="0" borderId="0"/>
    <xf numFmtId="0" fontId="56" fillId="0" borderId="0"/>
    <xf numFmtId="0" fontId="11" fillId="0" borderId="0"/>
    <xf numFmtId="0" fontId="43" fillId="0" borderId="0"/>
    <xf numFmtId="0" fontId="1" fillId="0" borderId="0" applyFont="0"/>
    <xf numFmtId="0" fontId="11" fillId="0" borderId="0"/>
    <xf numFmtId="0" fontId="1" fillId="0" borderId="0"/>
    <xf numFmtId="44" fontId="52" fillId="0" borderId="0" applyFont="0" applyFill="0" applyBorder="0" applyAlignment="0" applyProtection="0"/>
    <xf numFmtId="9" fontId="52" fillId="0" borderId="0" applyFont="0" applyFill="0" applyBorder="0" applyAlignment="0" applyProtection="0"/>
    <xf numFmtId="49" fontId="47" fillId="0" borderId="0" applyNumberFormat="0" applyFill="0" applyBorder="0" applyAlignment="0" applyProtection="0">
      <alignment horizontal="left" vertical="center" wrapText="1" readingOrder="1"/>
      <protection locked="0"/>
    </xf>
  </cellStyleXfs>
  <cellXfs count="655">
    <xf numFmtId="49" fontId="0" fillId="0" borderId="0" xfId="0">
      <alignment horizontal="left" vertical="center" wrapText="1" readingOrder="1"/>
      <protection locked="0"/>
    </xf>
    <xf numFmtId="49" fontId="7" fillId="0" borderId="0" xfId="0" applyFont="1" applyAlignment="1">
      <alignment vertical="center"/>
      <protection locked="0"/>
    </xf>
    <xf numFmtId="49" fontId="11" fillId="0" borderId="0" xfId="0" applyFont="1" applyAlignment="1">
      <alignment horizontal="left" vertical="center" readingOrder="1"/>
      <protection locked="0"/>
    </xf>
    <xf numFmtId="49" fontId="5" fillId="0" borderId="0" xfId="0" applyFont="1" applyBorder="1" applyAlignment="1">
      <alignment vertical="center"/>
      <protection locked="0"/>
    </xf>
    <xf numFmtId="49" fontId="13" fillId="0" borderId="1" xfId="0" applyFont="1" applyFill="1" applyBorder="1" applyAlignment="1">
      <alignment vertical="center" wrapText="1"/>
      <protection locked="0"/>
    </xf>
    <xf numFmtId="49" fontId="11" fillId="0" borderId="0" xfId="0" applyFont="1" applyBorder="1" applyAlignment="1">
      <alignment vertical="center"/>
      <protection locked="0"/>
    </xf>
    <xf numFmtId="49" fontId="9" fillId="0" borderId="0" xfId="0" applyFont="1" applyBorder="1" applyAlignment="1">
      <alignment vertical="center"/>
      <protection locked="0"/>
    </xf>
    <xf numFmtId="49" fontId="11" fillId="0" borderId="0" xfId="0" applyFont="1" applyBorder="1" applyAlignment="1">
      <protection locked="0"/>
    </xf>
    <xf numFmtId="49" fontId="8" fillId="0" borderId="0" xfId="0" applyFont="1" applyBorder="1" applyAlignment="1">
      <alignment vertical="center"/>
      <protection locked="0"/>
    </xf>
    <xf numFmtId="49" fontId="11" fillId="0" borderId="0" xfId="0" applyFont="1" applyBorder="1" applyAlignment="1">
      <alignment horizontal="right" wrapText="1"/>
      <protection locked="0"/>
    </xf>
    <xf numFmtId="49" fontId="11" fillId="0" borderId="0" xfId="0" applyFont="1" applyBorder="1" applyAlignment="1">
      <alignment wrapText="1"/>
      <protection locked="0"/>
    </xf>
    <xf numFmtId="49" fontId="11" fillId="0" borderId="0" xfId="0" applyFont="1" applyBorder="1" applyAlignment="1">
      <alignment horizontal="right"/>
      <protection locked="0"/>
    </xf>
    <xf numFmtId="49" fontId="8" fillId="0" borderId="0" xfId="0" applyFont="1" applyBorder="1" applyAlignment="1">
      <alignment vertical="center"/>
      <protection locked="0"/>
    </xf>
    <xf numFmtId="49" fontId="11" fillId="0" borderId="0" xfId="0" applyFont="1" applyBorder="1" applyAlignment="1">
      <alignment vertical="center"/>
      <protection locked="0"/>
    </xf>
    <xf numFmtId="49" fontId="13" fillId="0" borderId="0" xfId="0" applyFont="1" applyBorder="1" applyAlignment="1">
      <alignment vertical="center"/>
      <protection locked="0"/>
    </xf>
    <xf numFmtId="49" fontId="13" fillId="0" borderId="8" xfId="0" applyFont="1" applyBorder="1" applyAlignment="1">
      <alignment vertical="center"/>
      <protection locked="0"/>
    </xf>
    <xf numFmtId="49" fontId="13" fillId="0" borderId="10" xfId="0" applyFont="1" applyBorder="1" applyAlignment="1">
      <alignment vertical="center"/>
      <protection locked="0"/>
    </xf>
    <xf numFmtId="49" fontId="8" fillId="0" borderId="0" xfId="0" applyFont="1" applyBorder="1" applyAlignment="1">
      <alignment horizontal="center"/>
      <protection locked="0"/>
    </xf>
    <xf numFmtId="49" fontId="11" fillId="0" borderId="0" xfId="0" applyFont="1" applyBorder="1" applyAlignment="1">
      <protection locked="0"/>
    </xf>
    <xf numFmtId="49" fontId="11" fillId="0" borderId="0" xfId="0" applyFont="1" applyBorder="1" applyAlignment="1">
      <alignment vertical="top"/>
      <protection locked="0"/>
    </xf>
    <xf numFmtId="49" fontId="8" fillId="0" borderId="0" xfId="0" applyFont="1" applyFill="1" applyBorder="1" applyAlignment="1">
      <alignment vertical="center"/>
      <protection locked="0"/>
    </xf>
    <xf numFmtId="49" fontId="9" fillId="0" borderId="0" xfId="0" applyFont="1" applyFill="1" applyBorder="1" applyAlignment="1">
      <alignment vertical="center"/>
      <protection locked="0"/>
    </xf>
    <xf numFmtId="49" fontId="7" fillId="0" borderId="0" xfId="0" applyFont="1" applyFill="1" applyBorder="1" applyAlignment="1">
      <alignment vertical="center"/>
      <protection locked="0"/>
    </xf>
    <xf numFmtId="49" fontId="8" fillId="0" borderId="0" xfId="0" applyFont="1" applyBorder="1" applyAlignment="1">
      <alignment vertical="center" wrapText="1"/>
      <protection locked="0"/>
    </xf>
    <xf numFmtId="49" fontId="11" fillId="0" borderId="0" xfId="0" applyFont="1" applyFill="1" applyBorder="1" applyAlignment="1">
      <alignment vertical="top"/>
      <protection locked="0"/>
    </xf>
    <xf numFmtId="49" fontId="13" fillId="0" borderId="0" xfId="0" applyFont="1" applyFill="1" applyBorder="1" applyAlignment="1">
      <alignment vertical="center"/>
      <protection locked="0"/>
    </xf>
    <xf numFmtId="49" fontId="13" fillId="0" borderId="2" xfId="0" applyFont="1" applyBorder="1" applyAlignment="1">
      <alignment vertical="center"/>
      <protection locked="0"/>
    </xf>
    <xf numFmtId="49" fontId="8" fillId="0" borderId="0" xfId="0" applyFont="1" applyBorder="1">
      <alignment horizontal="left" vertical="center" wrapText="1" readingOrder="1"/>
      <protection locked="0"/>
    </xf>
    <xf numFmtId="49" fontId="10" fillId="2" borderId="1" xfId="0" applyFont="1" applyFill="1" applyBorder="1" applyAlignment="1">
      <alignment horizontal="center" vertical="center" wrapText="1"/>
      <protection locked="0"/>
    </xf>
    <xf numFmtId="49" fontId="10" fillId="2" borderId="1" xfId="0" applyFont="1" applyFill="1" applyBorder="1" applyAlignment="1">
      <alignment horizontal="center" vertical="center"/>
      <protection locked="0"/>
    </xf>
    <xf numFmtId="41" fontId="13" fillId="0" borderId="1" xfId="0" applyNumberFormat="1" applyFont="1" applyFill="1" applyBorder="1" applyAlignment="1">
      <alignment horizontal="right" vertical="center"/>
      <protection locked="0"/>
    </xf>
    <xf numFmtId="49" fontId="7" fillId="0" borderId="0" xfId="0" applyFont="1" applyBorder="1" applyAlignment="1">
      <alignment vertical="center"/>
      <protection locked="0"/>
    </xf>
    <xf numFmtId="49" fontId="16" fillId="0" borderId="0" xfId="0" applyFont="1" applyBorder="1">
      <alignment horizontal="left" vertical="center" wrapText="1" readingOrder="1"/>
      <protection locked="0"/>
    </xf>
    <xf numFmtId="49" fontId="16" fillId="0" borderId="0" xfId="0" applyNumberFormat="1" applyFont="1" applyBorder="1">
      <alignment horizontal="left" vertical="center" wrapText="1" readingOrder="1"/>
      <protection locked="0"/>
    </xf>
    <xf numFmtId="42" fontId="16" fillId="0" borderId="0" xfId="0" applyNumberFormat="1" applyFont="1" applyBorder="1">
      <alignment horizontal="left" vertical="center" wrapText="1" readingOrder="1"/>
      <protection locked="0"/>
    </xf>
    <xf numFmtId="49" fontId="16" fillId="0" borderId="0" xfId="0" applyFont="1" applyBorder="1" applyAlignment="1">
      <alignment vertical="top"/>
      <protection locked="0"/>
    </xf>
    <xf numFmtId="49" fontId="16" fillId="0" borderId="0" xfId="0" applyNumberFormat="1" applyFont="1" applyBorder="1" applyAlignment="1">
      <alignment vertical="top"/>
      <protection locked="0"/>
    </xf>
    <xf numFmtId="42" fontId="16" fillId="0" borderId="0" xfId="0" applyNumberFormat="1" applyFont="1" applyBorder="1" applyAlignment="1">
      <alignment vertical="top"/>
      <protection locked="0"/>
    </xf>
    <xf numFmtId="49" fontId="13" fillId="0" borderId="1" xfId="0" applyFont="1" applyFill="1" applyBorder="1" applyAlignment="1">
      <alignment vertical="center"/>
      <protection locked="0"/>
    </xf>
    <xf numFmtId="41" fontId="10" fillId="0" borderId="1" xfId="0" applyNumberFormat="1" applyFont="1" applyFill="1" applyBorder="1" applyAlignment="1">
      <alignment horizontal="right" vertical="center"/>
      <protection locked="0"/>
    </xf>
    <xf numFmtId="49" fontId="8" fillId="0" borderId="0" xfId="0" applyFont="1" applyBorder="1" applyAlignment="1">
      <protection locked="0"/>
    </xf>
    <xf numFmtId="49" fontId="8" fillId="0" borderId="0" xfId="0" applyFont="1" applyBorder="1" applyAlignment="1">
      <alignment horizontal="left"/>
      <protection locked="0"/>
    </xf>
    <xf numFmtId="49" fontId="4" fillId="0" borderId="0" xfId="0" applyFont="1" applyBorder="1">
      <alignment horizontal="left" vertical="center" wrapText="1" readingOrder="1"/>
      <protection locked="0"/>
    </xf>
    <xf numFmtId="49" fontId="4" fillId="0" borderId="0" xfId="0" applyFont="1" applyBorder="1" applyAlignment="1">
      <alignment vertical="top"/>
      <protection locked="0"/>
    </xf>
    <xf numFmtId="49" fontId="4" fillId="0" borderId="0" xfId="0" applyNumberFormat="1" applyFont="1" applyBorder="1">
      <alignment horizontal="left" vertical="center" wrapText="1" readingOrder="1"/>
      <protection locked="0"/>
    </xf>
    <xf numFmtId="42" fontId="4" fillId="0" borderId="0" xfId="0" applyNumberFormat="1" applyFont="1" applyBorder="1">
      <alignment horizontal="left" vertical="center" wrapText="1" readingOrder="1"/>
      <protection locked="0"/>
    </xf>
    <xf numFmtId="49" fontId="3" fillId="0" borderId="0" xfId="0" applyFont="1" applyBorder="1" applyAlignment="1">
      <alignment wrapText="1"/>
      <protection locked="0"/>
    </xf>
    <xf numFmtId="49" fontId="16" fillId="0" borderId="1" xfId="0" applyFont="1" applyFill="1" applyBorder="1" applyAlignment="1">
      <alignment horizontal="left" vertical="top" wrapText="1"/>
      <protection locked="0"/>
    </xf>
    <xf numFmtId="49" fontId="15" fillId="0" borderId="7" xfId="0" applyFont="1" applyBorder="1" applyAlignment="1">
      <alignment horizontal="center" vertical="center"/>
      <protection locked="0"/>
    </xf>
    <xf numFmtId="49" fontId="15" fillId="0" borderId="7" xfId="0" applyFont="1" applyBorder="1" applyAlignment="1">
      <alignment vertical="center" wrapText="1"/>
      <protection locked="0"/>
    </xf>
    <xf numFmtId="49" fontId="15" fillId="0" borderId="7" xfId="0" applyFont="1" applyBorder="1" applyAlignment="1">
      <alignment vertical="center"/>
      <protection locked="0"/>
    </xf>
    <xf numFmtId="49" fontId="13" fillId="0" borderId="0" xfId="0" applyFont="1" applyBorder="1" applyAlignment="1">
      <alignment vertical="top"/>
      <protection locked="0"/>
    </xf>
    <xf numFmtId="49" fontId="13" fillId="0" borderId="7" xfId="0" applyFont="1" applyBorder="1" applyAlignment="1">
      <alignment vertical="top"/>
      <protection locked="0"/>
    </xf>
    <xf numFmtId="49" fontId="13" fillId="0" borderId="8" xfId="0" applyFont="1" applyBorder="1" applyAlignment="1">
      <alignment vertical="top"/>
      <protection locked="0"/>
    </xf>
    <xf numFmtId="49" fontId="13" fillId="0" borderId="7" xfId="0" applyFont="1" applyBorder="1" applyAlignment="1">
      <alignment horizontal="center" vertical="top"/>
      <protection locked="0"/>
    </xf>
    <xf numFmtId="49" fontId="10" fillId="2" borderId="1" xfId="0" applyFont="1" applyFill="1" applyBorder="1" applyAlignment="1">
      <alignment horizontal="center" vertical="center"/>
      <protection locked="0"/>
    </xf>
    <xf numFmtId="42" fontId="10" fillId="2" borderId="1" xfId="0" applyNumberFormat="1" applyFont="1" applyFill="1" applyBorder="1" applyAlignment="1">
      <alignment horizontal="center" vertical="center"/>
      <protection locked="0"/>
    </xf>
    <xf numFmtId="49" fontId="18" fillId="0" borderId="1" xfId="0" applyNumberFormat="1" applyFont="1" applyBorder="1" applyAlignment="1">
      <alignment horizontal="left" vertical="top"/>
      <protection locked="0"/>
    </xf>
    <xf numFmtId="10" fontId="13" fillId="0" borderId="11" xfId="0" applyNumberFormat="1" applyFont="1" applyFill="1" applyBorder="1" applyAlignment="1">
      <alignment horizontal="right" vertical="center"/>
      <protection locked="0"/>
    </xf>
    <xf numFmtId="49" fontId="18" fillId="0" borderId="1" xfId="0" applyNumberFormat="1" applyFont="1" applyBorder="1" applyAlignment="1">
      <alignment horizontal="left" vertical="top" wrapText="1"/>
      <protection locked="0"/>
    </xf>
    <xf numFmtId="49" fontId="18" fillId="0" borderId="1" xfId="0" applyNumberFormat="1" applyFont="1" applyBorder="1" applyAlignment="1">
      <alignment vertical="top"/>
      <protection locked="0"/>
    </xf>
    <xf numFmtId="41" fontId="14" fillId="3" borderId="1" xfId="0" applyNumberFormat="1" applyFont="1" applyFill="1" applyBorder="1" applyAlignment="1">
      <alignment horizontal="right" vertical="center"/>
      <protection locked="0"/>
    </xf>
    <xf numFmtId="49" fontId="11" fillId="0" borderId="2" xfId="0" applyFont="1" applyBorder="1" applyAlignment="1">
      <protection locked="0"/>
    </xf>
    <xf numFmtId="49" fontId="13" fillId="0" borderId="1" xfId="0" applyFont="1" applyFill="1" applyBorder="1" applyAlignment="1">
      <alignment horizontal="center" vertical="center"/>
      <protection locked="0"/>
    </xf>
    <xf numFmtId="49" fontId="10" fillId="0" borderId="13" xfId="0" applyFont="1" applyBorder="1" applyAlignment="1">
      <alignment horizontal="center" vertical="center"/>
      <protection locked="0"/>
    </xf>
    <xf numFmtId="44" fontId="10" fillId="0" borderId="14" xfId="0" applyNumberFormat="1" applyFont="1" applyBorder="1" applyAlignment="1">
      <alignment horizontal="right" vertical="center"/>
      <protection locked="0"/>
    </xf>
    <xf numFmtId="49" fontId="10" fillId="0" borderId="13" xfId="0" applyFont="1" applyBorder="1" applyAlignment="1">
      <alignment vertical="center"/>
      <protection locked="0"/>
    </xf>
    <xf numFmtId="49" fontId="10" fillId="0" borderId="14" xfId="0" applyFont="1" applyBorder="1" applyAlignment="1">
      <alignment vertical="center"/>
      <protection locked="0"/>
    </xf>
    <xf numFmtId="44" fontId="10" fillId="0" borderId="13" xfId="0" applyNumberFormat="1" applyFont="1" applyBorder="1" applyAlignment="1">
      <alignment horizontal="center" vertical="center"/>
      <protection locked="0"/>
    </xf>
    <xf numFmtId="44" fontId="10" fillId="0" borderId="13" xfId="0" applyNumberFormat="1" applyFont="1" applyBorder="1" applyAlignment="1">
      <alignment horizontal="right" vertical="center"/>
      <protection locked="0"/>
    </xf>
    <xf numFmtId="49" fontId="19" fillId="0" borderId="0" xfId="0" applyFont="1" applyAlignment="1">
      <alignment vertical="center" wrapText="1"/>
      <protection locked="0"/>
    </xf>
    <xf numFmtId="49" fontId="19" fillId="0" borderId="0" xfId="0" applyFont="1" applyAlignment="1">
      <alignment vertical="top"/>
      <protection locked="0"/>
    </xf>
    <xf numFmtId="49" fontId="13" fillId="0" borderId="15" xfId="0" applyFont="1" applyBorder="1" applyAlignment="1">
      <alignment vertical="center"/>
      <protection locked="0"/>
    </xf>
    <xf numFmtId="49" fontId="13" fillId="0" borderId="6" xfId="0" applyFont="1" applyBorder="1" applyAlignment="1">
      <alignment vertical="center"/>
      <protection locked="0"/>
    </xf>
    <xf numFmtId="49" fontId="17" fillId="2" borderId="1" xfId="0" applyFont="1" applyFill="1" applyBorder="1" applyAlignment="1">
      <alignment horizontal="center" vertical="center" wrapText="1"/>
      <protection locked="0"/>
    </xf>
    <xf numFmtId="1" fontId="16" fillId="0" borderId="1" xfId="0" applyNumberFormat="1" applyFont="1" applyFill="1" applyBorder="1" applyAlignment="1">
      <alignment horizontal="right" vertical="center"/>
      <protection locked="0"/>
    </xf>
    <xf numFmtId="49" fontId="11" fillId="0" borderId="1" xfId="0" applyFont="1" applyFill="1" applyBorder="1" applyAlignment="1">
      <alignment horizontal="left" vertical="center" wrapText="1"/>
      <protection locked="0"/>
    </xf>
    <xf numFmtId="49" fontId="16" fillId="0" borderId="0" xfId="0" applyFont="1" applyBorder="1" applyAlignment="1">
      <protection locked="0"/>
    </xf>
    <xf numFmtId="164" fontId="11" fillId="0" borderId="1" xfId="0" applyNumberFormat="1" applyFont="1" applyFill="1" applyBorder="1" applyAlignment="1">
      <alignment horizontal="right" vertical="center"/>
      <protection locked="0"/>
    </xf>
    <xf numFmtId="10" fontId="17" fillId="2" borderId="1" xfId="0" applyNumberFormat="1" applyFont="1" applyFill="1" applyBorder="1" applyAlignment="1">
      <alignment horizontal="center" vertical="center"/>
      <protection locked="0"/>
    </xf>
    <xf numFmtId="10" fontId="11" fillId="0" borderId="1" xfId="0" applyNumberFormat="1" applyFont="1" applyFill="1" applyBorder="1" applyAlignment="1">
      <alignment horizontal="right" vertical="center"/>
      <protection locked="0"/>
    </xf>
    <xf numFmtId="10" fontId="16" fillId="0" borderId="1" xfId="0" applyNumberFormat="1" applyFont="1" applyFill="1" applyBorder="1" applyAlignment="1">
      <alignment horizontal="right" vertical="center"/>
      <protection locked="0"/>
    </xf>
    <xf numFmtId="165" fontId="17" fillId="2" borderId="1" xfId="0" applyNumberFormat="1" applyFont="1" applyFill="1" applyBorder="1" applyAlignment="1">
      <alignment horizontal="center" vertical="center"/>
      <protection locked="0"/>
    </xf>
    <xf numFmtId="165" fontId="11" fillId="0" borderId="1" xfId="0" applyNumberFormat="1" applyFont="1" applyFill="1" applyBorder="1" applyAlignment="1">
      <alignment horizontal="right" vertical="center"/>
      <protection locked="0"/>
    </xf>
    <xf numFmtId="165" fontId="16" fillId="0" borderId="1" xfId="0" applyNumberFormat="1" applyFont="1" applyFill="1" applyBorder="1" applyAlignment="1">
      <alignment horizontal="right" vertical="center"/>
      <protection locked="0"/>
    </xf>
    <xf numFmtId="2" fontId="17" fillId="2" borderId="1" xfId="0" applyNumberFormat="1" applyFont="1" applyFill="1" applyBorder="1" applyAlignment="1">
      <alignment horizontal="center" vertical="center"/>
      <protection locked="0"/>
    </xf>
    <xf numFmtId="2" fontId="11" fillId="0" borderId="1" xfId="0" applyNumberFormat="1" applyFont="1" applyFill="1" applyBorder="1" applyAlignment="1">
      <alignment horizontal="right" vertical="center"/>
      <protection locked="0"/>
    </xf>
    <xf numFmtId="2" fontId="16" fillId="0" borderId="1" xfId="0" applyNumberFormat="1" applyFont="1" applyFill="1" applyBorder="1" applyAlignment="1">
      <alignment horizontal="right" vertical="center"/>
      <protection locked="0"/>
    </xf>
    <xf numFmtId="8" fontId="11" fillId="0" borderId="1" xfId="0" applyNumberFormat="1" applyFont="1" applyFill="1" applyBorder="1" applyAlignment="1">
      <alignment horizontal="right" vertical="center"/>
      <protection locked="0"/>
    </xf>
    <xf numFmtId="8" fontId="16" fillId="0" borderId="1" xfId="0" applyNumberFormat="1" applyFont="1" applyFill="1" applyBorder="1" applyAlignment="1">
      <alignment horizontal="right" vertical="center"/>
      <protection locked="0"/>
    </xf>
    <xf numFmtId="165" fontId="16" fillId="0" borderId="1" xfId="0" applyNumberFormat="1" applyFont="1" applyFill="1" applyBorder="1" applyAlignment="1">
      <alignment horizontal="left" vertical="center"/>
      <protection locked="0"/>
    </xf>
    <xf numFmtId="49" fontId="16" fillId="0" borderId="1" xfId="0" applyFont="1" applyFill="1" applyBorder="1" applyAlignment="1">
      <alignment vertical="center" wrapText="1"/>
      <protection locked="0"/>
    </xf>
    <xf numFmtId="49" fontId="18" fillId="0" borderId="1" xfId="0" applyFont="1" applyFill="1" applyBorder="1" applyAlignment="1">
      <alignment horizontal="left" vertical="center" wrapText="1"/>
      <protection locked="0"/>
    </xf>
    <xf numFmtId="10" fontId="18" fillId="0" borderId="1" xfId="0" applyNumberFormat="1" applyFont="1" applyFill="1" applyBorder="1" applyAlignment="1">
      <alignment horizontal="right" vertical="center"/>
      <protection locked="0"/>
    </xf>
    <xf numFmtId="165" fontId="18" fillId="0" borderId="1" xfId="0" applyNumberFormat="1" applyFont="1" applyFill="1" applyBorder="1" applyAlignment="1">
      <alignment horizontal="left" vertical="center"/>
      <protection locked="0"/>
    </xf>
    <xf numFmtId="165" fontId="18" fillId="0" borderId="1" xfId="0" applyNumberFormat="1" applyFont="1" applyFill="1" applyBorder="1" applyAlignment="1">
      <alignment horizontal="right" vertical="center"/>
      <protection locked="0"/>
    </xf>
    <xf numFmtId="2" fontId="18" fillId="0" borderId="1" xfId="0" applyNumberFormat="1" applyFont="1" applyFill="1" applyBorder="1" applyAlignment="1">
      <alignment horizontal="right" vertical="center"/>
      <protection locked="0"/>
    </xf>
    <xf numFmtId="49" fontId="3" fillId="0" borderId="0" xfId="0" applyFont="1" applyFill="1" applyBorder="1" applyAlignment="1">
      <protection locked="0"/>
    </xf>
    <xf numFmtId="49" fontId="7" fillId="0" borderId="0" xfId="0" applyFont="1" applyFill="1" applyBorder="1" applyAlignment="1">
      <alignment vertical="center"/>
      <protection locked="0"/>
    </xf>
    <xf numFmtId="49" fontId="11" fillId="0" borderId="0" xfId="0" applyFont="1" applyFill="1" applyBorder="1" applyAlignment="1">
      <alignment horizontal="right"/>
      <protection locked="0"/>
    </xf>
    <xf numFmtId="49" fontId="11" fillId="0" borderId="0" xfId="0" applyFont="1" applyFill="1" applyBorder="1" applyAlignment="1">
      <protection locked="0"/>
    </xf>
    <xf numFmtId="49" fontId="3" fillId="0" borderId="0" xfId="0" applyFont="1" applyFill="1" applyBorder="1" applyAlignment="1">
      <alignment horizontal="center" vertical="center"/>
      <protection locked="0"/>
    </xf>
    <xf numFmtId="49" fontId="3" fillId="0" borderId="0" xfId="0" applyFont="1" applyFill="1" applyBorder="1" applyAlignment="1">
      <alignment vertical="center"/>
      <protection locked="0"/>
    </xf>
    <xf numFmtId="49" fontId="3" fillId="0" borderId="0" xfId="0" applyFont="1" applyFill="1" applyBorder="1" applyAlignment="1">
      <alignment vertical="top"/>
      <protection locked="0"/>
    </xf>
    <xf numFmtId="49" fontId="23" fillId="0" borderId="0" xfId="0" applyFont="1" applyFill="1" applyBorder="1" applyAlignment="1">
      <alignment vertical="center" wrapText="1"/>
      <protection locked="0"/>
    </xf>
    <xf numFmtId="49" fontId="3" fillId="0" borderId="1" xfId="0" applyFont="1" applyBorder="1" applyAlignment="1">
      <protection locked="0"/>
    </xf>
    <xf numFmtId="49" fontId="3" fillId="0" borderId="1" xfId="0" applyFont="1" applyBorder="1" applyAlignment="1">
      <alignment horizontal="center" vertical="center"/>
      <protection locked="0"/>
    </xf>
    <xf numFmtId="49" fontId="3" fillId="0" borderId="1" xfId="0" applyFont="1" applyBorder="1" applyAlignment="1">
      <alignment vertical="center"/>
      <protection locked="0"/>
    </xf>
    <xf numFmtId="49" fontId="3" fillId="0" borderId="1" xfId="0" applyFont="1" applyBorder="1" applyAlignment="1">
      <alignment vertical="top"/>
      <protection locked="0"/>
    </xf>
    <xf numFmtId="42" fontId="3" fillId="0" borderId="1" xfId="0" applyNumberFormat="1" applyFont="1" applyBorder="1" applyAlignment="1">
      <protection locked="0"/>
    </xf>
    <xf numFmtId="49" fontId="16" fillId="0" borderId="1" xfId="0" applyFont="1" applyBorder="1" applyAlignment="1">
      <alignment horizontal="left" vertical="top" wrapText="1"/>
      <protection locked="0"/>
    </xf>
    <xf numFmtId="10" fontId="16" fillId="0" borderId="1" xfId="0" applyNumberFormat="1" applyFont="1" applyBorder="1" applyAlignment="1">
      <alignment horizontal="right" vertical="center"/>
      <protection locked="0"/>
    </xf>
    <xf numFmtId="165" fontId="16" fillId="0" borderId="1" xfId="0" applyNumberFormat="1" applyFont="1" applyBorder="1" applyAlignment="1">
      <alignment horizontal="right" vertical="center"/>
      <protection locked="0"/>
    </xf>
    <xf numFmtId="2" fontId="16" fillId="0" borderId="1" xfId="0" applyNumberFormat="1" applyFont="1" applyBorder="1" applyAlignment="1">
      <alignment horizontal="right" vertical="center"/>
      <protection locked="0"/>
    </xf>
    <xf numFmtId="49" fontId="3" fillId="0" borderId="1" xfId="0" applyFont="1" applyBorder="1" applyAlignment="1">
      <alignment wrapText="1"/>
      <protection locked="0"/>
    </xf>
    <xf numFmtId="10" fontId="3" fillId="0" borderId="1" xfId="0" applyNumberFormat="1" applyFont="1" applyBorder="1" applyAlignment="1">
      <alignment horizontal="right" vertical="center"/>
      <protection locked="0"/>
    </xf>
    <xf numFmtId="165" fontId="3" fillId="0" borderId="1" xfId="0" applyNumberFormat="1" applyFont="1" applyBorder="1" applyAlignment="1">
      <alignment horizontal="right" vertical="center"/>
      <protection locked="0"/>
    </xf>
    <xf numFmtId="2" fontId="3" fillId="0" borderId="1" xfId="0" applyNumberFormat="1" applyFont="1" applyBorder="1" applyAlignment="1">
      <alignment horizontal="right" vertical="center"/>
      <protection locked="0"/>
    </xf>
    <xf numFmtId="49" fontId="17" fillId="0" borderId="1" xfId="0" applyFont="1" applyFill="1" applyBorder="1" applyAlignment="1">
      <alignment horizontal="center" vertical="center" wrapText="1"/>
      <protection locked="0"/>
    </xf>
    <xf numFmtId="10" fontId="17" fillId="0" borderId="1" xfId="0" applyNumberFormat="1" applyFont="1" applyFill="1" applyBorder="1" applyAlignment="1">
      <alignment horizontal="center" vertical="center"/>
      <protection locked="0"/>
    </xf>
    <xf numFmtId="165" fontId="17" fillId="0" borderId="1" xfId="0" applyNumberFormat="1" applyFont="1" applyFill="1" applyBorder="1" applyAlignment="1">
      <alignment horizontal="center" vertical="center"/>
      <protection locked="0"/>
    </xf>
    <xf numFmtId="2" fontId="17" fillId="0" borderId="1" xfId="0" applyNumberFormat="1" applyFont="1" applyFill="1" applyBorder="1" applyAlignment="1">
      <alignment horizontal="center" vertical="center"/>
      <protection locked="0"/>
    </xf>
    <xf numFmtId="2" fontId="17" fillId="0" borderId="1" xfId="0" applyNumberFormat="1" applyFont="1" applyFill="1" applyBorder="1" applyAlignment="1">
      <alignment horizontal="right" vertical="center"/>
      <protection locked="0"/>
    </xf>
    <xf numFmtId="49" fontId="22" fillId="0" borderId="1" xfId="0" applyFont="1" applyFill="1" applyBorder="1" applyAlignment="1">
      <alignment horizontal="center" vertical="center" wrapText="1"/>
      <protection locked="0"/>
    </xf>
    <xf numFmtId="10" fontId="22" fillId="0" borderId="1" xfId="0" applyNumberFormat="1" applyFont="1" applyFill="1" applyBorder="1" applyAlignment="1">
      <alignment horizontal="center" vertical="center"/>
      <protection locked="0"/>
    </xf>
    <xf numFmtId="165" fontId="22" fillId="0" borderId="1" xfId="0" applyNumberFormat="1" applyFont="1" applyFill="1" applyBorder="1" applyAlignment="1">
      <alignment horizontal="center" vertical="center"/>
      <protection locked="0"/>
    </xf>
    <xf numFmtId="2" fontId="22" fillId="0" borderId="1" xfId="0" applyNumberFormat="1" applyFont="1" applyFill="1" applyBorder="1" applyAlignment="1">
      <alignment horizontal="center" vertical="center" wrapText="1"/>
      <protection locked="0"/>
    </xf>
    <xf numFmtId="2" fontId="22" fillId="0" borderId="1" xfId="0" applyNumberFormat="1" applyFont="1" applyFill="1" applyBorder="1" applyAlignment="1">
      <alignment horizontal="center" vertical="center"/>
      <protection locked="0"/>
    </xf>
    <xf numFmtId="8" fontId="22" fillId="0" borderId="1" xfId="0" applyNumberFormat="1" applyFont="1" applyFill="1" applyBorder="1" applyAlignment="1">
      <alignment horizontal="center" vertical="center"/>
      <protection locked="0"/>
    </xf>
    <xf numFmtId="2" fontId="17" fillId="0" borderId="1" xfId="0" applyNumberFormat="1" applyFont="1" applyFill="1" applyBorder="1" applyAlignment="1">
      <alignment horizontal="center" vertical="center" wrapText="1"/>
      <protection locked="0"/>
    </xf>
    <xf numFmtId="8" fontId="17" fillId="0" borderId="1" xfId="0" applyNumberFormat="1" applyFont="1" applyFill="1" applyBorder="1" applyAlignment="1">
      <alignment horizontal="center" vertical="center"/>
      <protection locked="0"/>
    </xf>
    <xf numFmtId="49" fontId="11" fillId="0" borderId="0" xfId="0" applyFont="1" applyBorder="1" applyAlignment="1">
      <alignment horizontal="left"/>
      <protection locked="0"/>
    </xf>
    <xf numFmtId="49" fontId="11" fillId="0" borderId="0" xfId="0" applyFont="1" applyBorder="1" applyAlignment="1">
      <protection locked="0"/>
    </xf>
    <xf numFmtId="49" fontId="18" fillId="0" borderId="11" xfId="0" applyNumberFormat="1" applyFont="1" applyBorder="1" applyAlignment="1">
      <alignment horizontal="left" vertical="top" wrapText="1"/>
      <protection locked="0"/>
    </xf>
    <xf numFmtId="49" fontId="18" fillId="0" borderId="12" xfId="0" applyNumberFormat="1" applyFont="1" applyBorder="1" applyAlignment="1">
      <alignment horizontal="left" vertical="top" wrapText="1"/>
      <protection locked="0"/>
    </xf>
    <xf numFmtId="49" fontId="16" fillId="0" borderId="1" xfId="0" applyFont="1" applyBorder="1" applyAlignment="1">
      <alignment vertical="top"/>
      <protection locked="0"/>
    </xf>
    <xf numFmtId="49" fontId="11" fillId="0" borderId="0" xfId="0" applyFont="1" applyBorder="1">
      <alignment horizontal="left" vertical="center" wrapText="1" readingOrder="1"/>
      <protection locked="0"/>
    </xf>
    <xf numFmtId="165" fontId="3" fillId="0" borderId="3" xfId="0" applyNumberFormat="1" applyFont="1" applyBorder="1" applyAlignment="1">
      <alignment horizontal="right" vertical="center"/>
      <protection locked="0"/>
    </xf>
    <xf numFmtId="49" fontId="20" fillId="0" borderId="0" xfId="0" applyFont="1" applyBorder="1" applyAlignment="1">
      <alignment vertical="top"/>
      <protection locked="0"/>
    </xf>
    <xf numFmtId="49" fontId="13" fillId="0" borderId="0" xfId="0" applyFont="1" applyAlignment="1">
      <alignment vertical="center"/>
      <protection locked="0"/>
    </xf>
    <xf numFmtId="49" fontId="10" fillId="2" borderId="1" xfId="0" applyFont="1" applyFill="1" applyBorder="1" applyAlignment="1">
      <alignment horizontal="center" vertical="center" wrapText="1"/>
      <protection locked="0"/>
    </xf>
    <xf numFmtId="49" fontId="10" fillId="2" borderId="1" xfId="0" applyFont="1" applyFill="1" applyBorder="1" applyAlignment="1">
      <alignment horizontal="center" vertical="center"/>
      <protection locked="0"/>
    </xf>
    <xf numFmtId="49" fontId="22" fillId="2" borderId="1" xfId="0" applyFont="1" applyFill="1" applyBorder="1" applyAlignment="1">
      <alignment horizontal="center" vertical="center" wrapText="1"/>
      <protection locked="0"/>
    </xf>
    <xf numFmtId="49" fontId="10" fillId="2" borderId="1" xfId="0" applyFont="1" applyFill="1" applyBorder="1" applyAlignment="1">
      <alignment horizontal="center" vertical="center" wrapText="1"/>
      <protection locked="0"/>
    </xf>
    <xf numFmtId="49" fontId="13" fillId="0" borderId="1" xfId="0" applyNumberFormat="1" applyFont="1" applyFill="1" applyBorder="1" applyAlignment="1" applyProtection="1">
      <alignment horizontal="left" vertical="top"/>
      <protection locked="0"/>
    </xf>
    <xf numFmtId="43" fontId="18" fillId="0" borderId="0" xfId="0" applyNumberFormat="1" applyFont="1" applyBorder="1" applyAlignment="1">
      <alignment horizontal="right" vertical="center"/>
      <protection locked="0"/>
    </xf>
    <xf numFmtId="3" fontId="13" fillId="0" borderId="1" xfId="0" applyNumberFormat="1" applyFont="1" applyFill="1" applyBorder="1" applyAlignment="1" applyProtection="1">
      <alignment horizontal="center" vertical="center"/>
      <protection locked="0"/>
    </xf>
    <xf numFmtId="42" fontId="13" fillId="0" borderId="1" xfId="0" applyNumberFormat="1" applyFont="1" applyFill="1" applyBorder="1" applyAlignment="1" applyProtection="1">
      <alignment horizontal="right" vertical="center"/>
      <protection locked="0"/>
    </xf>
    <xf numFmtId="43" fontId="13" fillId="0" borderId="1" xfId="0" applyNumberFormat="1" applyFont="1" applyFill="1" applyBorder="1" applyAlignment="1" applyProtection="1">
      <alignment horizontal="right" vertical="center"/>
      <protection locked="0"/>
    </xf>
    <xf numFmtId="49" fontId="13" fillId="0" borderId="12" xfId="0" applyNumberFormat="1" applyFont="1" applyFill="1" applyBorder="1" applyAlignment="1" applyProtection="1">
      <alignment horizontal="left" vertical="top"/>
      <protection locked="0"/>
    </xf>
    <xf numFmtId="42" fontId="10" fillId="0" borderId="1" xfId="0" applyNumberFormat="1" applyFont="1" applyFill="1" applyBorder="1" applyAlignment="1">
      <alignment horizontal="right" vertical="center"/>
      <protection locked="0"/>
    </xf>
    <xf numFmtId="49" fontId="10" fillId="0" borderId="1" xfId="0" applyNumberFormat="1" applyFont="1" applyFill="1" applyBorder="1" applyAlignment="1">
      <alignment horizontal="left" vertical="top"/>
      <protection locked="0"/>
    </xf>
    <xf numFmtId="49" fontId="13" fillId="0" borderId="9" xfId="0" applyFont="1" applyBorder="1" applyAlignment="1">
      <protection locked="0"/>
    </xf>
    <xf numFmtId="49" fontId="11" fillId="0" borderId="0" xfId="0" applyFont="1" applyFill="1" applyBorder="1" applyAlignment="1">
      <alignment vertical="center"/>
      <protection locked="0"/>
    </xf>
    <xf numFmtId="49" fontId="18" fillId="0" borderId="0" xfId="0" applyFont="1" applyFill="1" applyBorder="1" applyAlignment="1">
      <alignment vertical="center" wrapText="1"/>
      <protection locked="0"/>
    </xf>
    <xf numFmtId="10" fontId="18" fillId="0" borderId="0" xfId="0" applyNumberFormat="1" applyFont="1" applyFill="1" applyBorder="1" applyAlignment="1">
      <alignment horizontal="right" vertical="center"/>
      <protection locked="0"/>
    </xf>
    <xf numFmtId="165" fontId="18" fillId="0" borderId="0" xfId="0" applyNumberFormat="1" applyFont="1" applyFill="1" applyBorder="1" applyAlignment="1">
      <alignment horizontal="right" vertical="center"/>
      <protection locked="0"/>
    </xf>
    <xf numFmtId="2" fontId="18" fillId="0" borderId="0" xfId="0" applyNumberFormat="1" applyFont="1" applyFill="1" applyBorder="1" applyAlignment="1">
      <alignment horizontal="right" vertical="center"/>
      <protection locked="0"/>
    </xf>
    <xf numFmtId="2" fontId="18" fillId="0" borderId="0" xfId="0" applyNumberFormat="1" applyFont="1" applyFill="1" applyBorder="1" applyAlignment="1">
      <alignment horizontal="center" vertical="center"/>
      <protection locked="0"/>
    </xf>
    <xf numFmtId="49" fontId="18" fillId="0" borderId="0" xfId="0" applyFont="1" applyFill="1" applyBorder="1" applyAlignment="1">
      <alignment horizontal="left" vertical="top" wrapText="1"/>
      <protection locked="0"/>
    </xf>
    <xf numFmtId="49" fontId="18" fillId="0" borderId="0" xfId="0" applyFont="1" applyFill="1" applyBorder="1" applyAlignment="1">
      <alignment horizontal="left" vertical="center" wrapText="1"/>
      <protection locked="0"/>
    </xf>
    <xf numFmtId="165" fontId="18" fillId="0" borderId="0" xfId="0" applyNumberFormat="1" applyFont="1" applyFill="1" applyBorder="1" applyAlignment="1">
      <alignment horizontal="left" vertical="center"/>
      <protection locked="0"/>
    </xf>
    <xf numFmtId="1" fontId="18" fillId="0" borderId="0" xfId="0" applyNumberFormat="1" applyFont="1" applyFill="1" applyBorder="1" applyAlignment="1">
      <alignment horizontal="right" vertical="center"/>
      <protection locked="0"/>
    </xf>
    <xf numFmtId="49" fontId="11" fillId="0" borderId="0" xfId="0" applyFont="1" applyFill="1" applyBorder="1" applyAlignment="1">
      <alignment horizontal="center" vertical="center"/>
      <protection locked="0"/>
    </xf>
    <xf numFmtId="49" fontId="22" fillId="0" borderId="0" xfId="0" applyFont="1" applyFill="1" applyBorder="1" applyAlignment="1">
      <alignment horizontal="center" vertical="center" wrapText="1"/>
      <protection locked="0"/>
    </xf>
    <xf numFmtId="10" fontId="22" fillId="0" borderId="0" xfId="0" applyNumberFormat="1" applyFont="1" applyFill="1" applyBorder="1" applyAlignment="1">
      <alignment horizontal="center" vertical="center"/>
      <protection locked="0"/>
    </xf>
    <xf numFmtId="165" fontId="22" fillId="0" borderId="0" xfId="0" applyNumberFormat="1" applyFont="1" applyFill="1" applyBorder="1" applyAlignment="1">
      <alignment horizontal="center" vertical="center"/>
      <protection locked="0"/>
    </xf>
    <xf numFmtId="2" fontId="22" fillId="0" borderId="0" xfId="0" applyNumberFormat="1" applyFont="1" applyFill="1" applyBorder="1" applyAlignment="1">
      <alignment horizontal="center" vertical="center"/>
      <protection locked="0"/>
    </xf>
    <xf numFmtId="2" fontId="22" fillId="0" borderId="0" xfId="0" applyNumberFormat="1" applyFont="1" applyFill="1" applyBorder="1" applyAlignment="1">
      <alignment horizontal="center" vertical="center" wrapText="1"/>
      <protection locked="0"/>
    </xf>
    <xf numFmtId="49" fontId="3" fillId="0" borderId="0" xfId="0" applyFont="1" applyFill="1" applyBorder="1" applyAlignment="1">
      <alignment horizontal="center" vertical="top"/>
      <protection locked="0"/>
    </xf>
    <xf numFmtId="8" fontId="13" fillId="0" borderId="0" xfId="0" applyNumberFormat="1" applyFont="1" applyFill="1" applyBorder="1" applyAlignment="1">
      <alignment horizontal="right" vertical="center"/>
      <protection locked="0"/>
    </xf>
    <xf numFmtId="8" fontId="18" fillId="0" borderId="0" xfId="0" applyNumberFormat="1" applyFont="1" applyFill="1" applyBorder="1" applyAlignment="1">
      <alignment horizontal="right" vertical="center"/>
      <protection locked="0"/>
    </xf>
    <xf numFmtId="8" fontId="22" fillId="0" borderId="0" xfId="0" applyNumberFormat="1" applyFont="1" applyFill="1" applyBorder="1" applyAlignment="1">
      <alignment horizontal="center" vertical="center"/>
      <protection locked="0"/>
    </xf>
    <xf numFmtId="49" fontId="12" fillId="0" borderId="0" xfId="0" applyFont="1" applyFill="1" applyBorder="1" applyAlignment="1">
      <alignment vertical="center"/>
      <protection locked="0"/>
    </xf>
    <xf numFmtId="49" fontId="16" fillId="0" borderId="0" xfId="0" applyFont="1" applyFill="1" applyBorder="1" applyAlignment="1">
      <alignment horizontal="right" vertical="center" wrapText="1"/>
      <protection locked="0"/>
    </xf>
    <xf numFmtId="49" fontId="3" fillId="0" borderId="0" xfId="0" applyFont="1" applyFill="1" applyBorder="1" applyAlignment="1">
      <alignment horizontal="center"/>
      <protection locked="0"/>
    </xf>
    <xf numFmtId="44" fontId="16" fillId="0" borderId="0" xfId="1" applyNumberFormat="1" applyFont="1" applyFill="1" applyBorder="1" applyAlignment="1">
      <alignment horizontal="left" vertical="center" wrapText="1"/>
    </xf>
    <xf numFmtId="166" fontId="16" fillId="0" borderId="0" xfId="0" applyNumberFormat="1" applyFont="1" applyFill="1" applyBorder="1" applyAlignment="1">
      <alignment horizontal="left" vertical="center" wrapText="1"/>
      <protection locked="0"/>
    </xf>
    <xf numFmtId="42" fontId="3" fillId="0" borderId="0" xfId="0" applyNumberFormat="1" applyFont="1" applyFill="1" applyBorder="1" applyAlignment="1">
      <protection locked="0"/>
    </xf>
    <xf numFmtId="49" fontId="8" fillId="0" borderId="0" xfId="0" applyFont="1" applyFill="1" applyBorder="1" applyAlignment="1">
      <alignment vertical="center" wrapText="1"/>
      <protection locked="0"/>
    </xf>
    <xf numFmtId="49" fontId="11" fillId="0" borderId="4" xfId="0" applyFont="1" applyFill="1" applyBorder="1" applyAlignment="1">
      <protection locked="0"/>
    </xf>
    <xf numFmtId="49" fontId="24" fillId="0" borderId="4" xfId="0" applyFont="1" applyFill="1" applyBorder="1" applyAlignment="1">
      <protection locked="0"/>
    </xf>
    <xf numFmtId="49" fontId="13" fillId="0" borderId="1" xfId="0" applyFont="1" applyFill="1" applyBorder="1" applyAlignment="1">
      <alignment horizontal="center" vertical="center"/>
      <protection locked="0"/>
    </xf>
    <xf numFmtId="49" fontId="3" fillId="0" borderId="12" xfId="0" applyFont="1" applyBorder="1" applyAlignment="1">
      <alignment wrapText="1"/>
      <protection locked="0"/>
    </xf>
    <xf numFmtId="10" fontId="3" fillId="0" borderId="12" xfId="0" applyNumberFormat="1" applyFont="1" applyBorder="1" applyAlignment="1">
      <alignment horizontal="right" vertical="center"/>
      <protection locked="0"/>
    </xf>
    <xf numFmtId="165" fontId="3" fillId="0" borderId="12" xfId="0" applyNumberFormat="1" applyFont="1" applyBorder="1" applyAlignment="1">
      <alignment horizontal="right" vertical="center"/>
      <protection locked="0"/>
    </xf>
    <xf numFmtId="2" fontId="3" fillId="0" borderId="12" xfId="0" applyNumberFormat="1" applyFont="1" applyBorder="1" applyAlignment="1">
      <alignment horizontal="right" vertical="center"/>
      <protection locked="0"/>
    </xf>
    <xf numFmtId="165" fontId="3" fillId="0" borderId="5" xfId="0" applyNumberFormat="1" applyFont="1" applyBorder="1" applyAlignment="1">
      <alignment horizontal="right" vertical="center"/>
      <protection locked="0"/>
    </xf>
    <xf numFmtId="10" fontId="3" fillId="0" borderId="0" xfId="0" applyNumberFormat="1" applyFont="1" applyBorder="1" applyAlignment="1">
      <alignment horizontal="right" vertical="center"/>
      <protection locked="0"/>
    </xf>
    <xf numFmtId="165" fontId="3" fillId="0" borderId="0" xfId="0" applyNumberFormat="1" applyFont="1" applyBorder="1" applyAlignment="1">
      <alignment horizontal="right" vertical="center"/>
      <protection locked="0"/>
    </xf>
    <xf numFmtId="2" fontId="3" fillId="0" borderId="0" xfId="0" applyNumberFormat="1" applyFont="1" applyBorder="1" applyAlignment="1">
      <alignment horizontal="right" vertical="center"/>
      <protection locked="0"/>
    </xf>
    <xf numFmtId="49" fontId="27" fillId="0" borderId="0" xfId="0" applyFont="1" applyBorder="1">
      <alignment horizontal="left" vertical="center" wrapText="1" readingOrder="1"/>
      <protection locked="0"/>
    </xf>
    <xf numFmtId="10" fontId="13" fillId="0" borderId="1" xfId="0" applyNumberFormat="1" applyFont="1" applyFill="1" applyBorder="1" applyAlignment="1">
      <alignment horizontal="right" vertical="center"/>
      <protection locked="0"/>
    </xf>
    <xf numFmtId="49" fontId="11" fillId="0" borderId="0" xfId="0" applyFont="1">
      <alignment horizontal="left" vertical="center" wrapText="1" readingOrder="1"/>
      <protection locked="0"/>
    </xf>
    <xf numFmtId="10" fontId="11" fillId="0" borderId="0" xfId="0" applyNumberFormat="1" applyFont="1" applyAlignment="1">
      <alignment horizontal="right"/>
      <protection locked="0"/>
    </xf>
    <xf numFmtId="49" fontId="18" fillId="0" borderId="0" xfId="0" applyFont="1" applyBorder="1" applyAlignment="1">
      <alignment horizontal="left" vertical="center"/>
      <protection locked="0"/>
    </xf>
    <xf numFmtId="49" fontId="18" fillId="0" borderId="0" xfId="0" applyFont="1" applyBorder="1" applyAlignment="1">
      <alignment horizontal="center" vertical="center"/>
      <protection locked="0"/>
    </xf>
    <xf numFmtId="165" fontId="17" fillId="0" borderId="0" xfId="0" applyNumberFormat="1" applyFont="1" applyBorder="1" applyAlignment="1">
      <alignment horizontal="right" vertical="center" wrapText="1"/>
      <protection locked="0"/>
    </xf>
    <xf numFmtId="1" fontId="17" fillId="0" borderId="0" xfId="0" applyNumberFormat="1" applyFont="1" applyBorder="1" applyAlignment="1">
      <alignment horizontal="center" vertical="center" wrapText="1"/>
      <protection locked="0"/>
    </xf>
    <xf numFmtId="10" fontId="17" fillId="0" borderId="0" xfId="0" applyNumberFormat="1" applyFont="1" applyBorder="1" applyAlignment="1">
      <alignment horizontal="right" vertical="center" wrapText="1"/>
      <protection locked="0"/>
    </xf>
    <xf numFmtId="165" fontId="16" fillId="0" borderId="2" xfId="0" applyNumberFormat="1" applyFont="1" applyBorder="1" applyAlignment="1">
      <alignment horizontal="right" vertical="center"/>
      <protection locked="0"/>
    </xf>
    <xf numFmtId="49" fontId="11" fillId="0" borderId="2" xfId="0" applyFont="1" applyBorder="1">
      <alignment horizontal="left" vertical="center" wrapText="1" readingOrder="1"/>
      <protection locked="0"/>
    </xf>
    <xf numFmtId="165" fontId="10" fillId="2" borderId="1" xfId="0" applyNumberFormat="1" applyFont="1" applyFill="1" applyBorder="1" applyAlignment="1">
      <alignment horizontal="center" vertical="center" wrapText="1"/>
      <protection locked="0"/>
    </xf>
    <xf numFmtId="1" fontId="10" fillId="2" borderId="1" xfId="0" applyNumberFormat="1" applyFont="1" applyFill="1" applyBorder="1" applyAlignment="1">
      <alignment horizontal="center" vertical="center"/>
      <protection locked="0"/>
    </xf>
    <xf numFmtId="10" fontId="10" fillId="2" borderId="1" xfId="0" applyNumberFormat="1" applyFont="1" applyFill="1" applyBorder="1" applyAlignment="1">
      <alignment horizontal="center" vertical="center" wrapText="1"/>
      <protection locked="0"/>
    </xf>
    <xf numFmtId="167" fontId="10" fillId="0" borderId="1" xfId="0" applyNumberFormat="1" applyFont="1" applyFill="1" applyBorder="1" applyAlignment="1">
      <alignment horizontal="left" vertical="top" wrapText="1"/>
      <protection locked="0"/>
    </xf>
    <xf numFmtId="49" fontId="10" fillId="0" borderId="1" xfId="0" applyFont="1" applyFill="1" applyBorder="1" applyAlignment="1">
      <alignment horizontal="left" vertical="top"/>
      <protection locked="0"/>
    </xf>
    <xf numFmtId="49" fontId="10" fillId="0" borderId="3" xfId="0" applyFont="1" applyFill="1" applyBorder="1" applyAlignment="1">
      <alignment horizontal="left" vertical="top"/>
      <protection locked="0"/>
    </xf>
    <xf numFmtId="165" fontId="10" fillId="0" borderId="1" xfId="0" applyNumberFormat="1" applyFont="1" applyFill="1" applyBorder="1" applyAlignment="1">
      <alignment horizontal="right" vertical="top"/>
      <protection locked="0"/>
    </xf>
    <xf numFmtId="1" fontId="10" fillId="0" borderId="1" xfId="0" applyNumberFormat="1" applyFont="1" applyFill="1" applyBorder="1" applyAlignment="1">
      <alignment horizontal="right" vertical="top"/>
      <protection locked="0"/>
    </xf>
    <xf numFmtId="10" fontId="10" fillId="0" borderId="1" xfId="0" applyNumberFormat="1" applyFont="1" applyFill="1" applyBorder="1" applyAlignment="1">
      <alignment horizontal="right" vertical="top"/>
      <protection locked="0"/>
    </xf>
    <xf numFmtId="49" fontId="10" fillId="0" borderId="1" xfId="0" applyFont="1" applyFill="1" applyBorder="1" applyAlignment="1">
      <alignment horizontal="left" vertical="top" wrapText="1"/>
      <protection locked="0"/>
    </xf>
    <xf numFmtId="167" fontId="13" fillId="0" borderId="1" xfId="0" applyNumberFormat="1" applyFont="1" applyFill="1" applyBorder="1" applyAlignment="1" applyProtection="1">
      <alignment horizontal="left" vertical="top"/>
      <protection locked="0"/>
    </xf>
    <xf numFmtId="49" fontId="13" fillId="0" borderId="1" xfId="0" applyNumberFormat="1" applyFont="1" applyFill="1" applyBorder="1" applyAlignment="1" applyProtection="1">
      <alignment horizontal="left" vertical="top"/>
      <protection locked="0"/>
    </xf>
    <xf numFmtId="49" fontId="13" fillId="0" borderId="3" xfId="0" applyNumberFormat="1" applyFont="1" applyFill="1" applyBorder="1" applyAlignment="1" applyProtection="1">
      <alignment horizontal="left" vertical="top"/>
      <protection locked="0"/>
    </xf>
    <xf numFmtId="165" fontId="13" fillId="0" borderId="1" xfId="0" applyNumberFormat="1" applyFont="1" applyFill="1" applyBorder="1" applyAlignment="1" applyProtection="1">
      <alignment horizontal="right" vertical="top"/>
      <protection locked="0"/>
    </xf>
    <xf numFmtId="1" fontId="13" fillId="0" borderId="1" xfId="0" applyNumberFormat="1" applyFont="1" applyFill="1" applyBorder="1" applyAlignment="1" applyProtection="1">
      <alignment horizontal="right" vertical="top"/>
      <protection locked="0"/>
    </xf>
    <xf numFmtId="10" fontId="18" fillId="0" borderId="1" xfId="0" applyNumberFormat="1" applyFont="1" applyFill="1" applyBorder="1" applyAlignment="1">
      <alignment horizontal="right" vertical="top"/>
      <protection locked="0"/>
    </xf>
    <xf numFmtId="43" fontId="18" fillId="0" borderId="1" xfId="0" applyNumberFormat="1" applyFont="1" applyFill="1" applyBorder="1" applyAlignment="1">
      <alignment horizontal="left" vertical="top"/>
      <protection locked="0"/>
    </xf>
    <xf numFmtId="3" fontId="13" fillId="0" borderId="1" xfId="0" applyNumberFormat="1" applyFont="1" applyFill="1" applyBorder="1" applyAlignment="1" applyProtection="1">
      <alignment horizontal="left" vertical="top"/>
      <protection locked="0"/>
    </xf>
    <xf numFmtId="42" fontId="13" fillId="0" borderId="1" xfId="0" applyNumberFormat="1" applyFont="1" applyFill="1" applyBorder="1" applyAlignment="1" applyProtection="1">
      <alignment horizontal="left" vertical="top"/>
      <protection locked="0"/>
    </xf>
    <xf numFmtId="49" fontId="11" fillId="0" borderId="1" xfId="0" applyFont="1" applyBorder="1">
      <alignment horizontal="left" vertical="center" wrapText="1" readingOrder="1"/>
      <protection locked="0"/>
    </xf>
    <xf numFmtId="49" fontId="11" fillId="0" borderId="3" xfId="0" applyFont="1" applyBorder="1">
      <alignment horizontal="left" vertical="center" wrapText="1" readingOrder="1"/>
      <protection locked="0"/>
    </xf>
    <xf numFmtId="165" fontId="11" fillId="0" borderId="1" xfId="0" applyNumberFormat="1" applyFont="1" applyBorder="1" applyAlignment="1">
      <alignment horizontal="right"/>
      <protection locked="0"/>
    </xf>
    <xf numFmtId="1" fontId="11" fillId="0" borderId="1" xfId="0" applyNumberFormat="1" applyFont="1" applyBorder="1">
      <alignment horizontal="left" vertical="center" wrapText="1" readingOrder="1"/>
      <protection locked="0"/>
    </xf>
    <xf numFmtId="10" fontId="11" fillId="0" borderId="1" xfId="0" applyNumberFormat="1" applyFont="1" applyBorder="1" applyAlignment="1">
      <alignment horizontal="right"/>
      <protection locked="0"/>
    </xf>
    <xf numFmtId="165" fontId="11" fillId="0" borderId="0" xfId="0" applyNumberFormat="1" applyFont="1" applyAlignment="1">
      <alignment horizontal="right"/>
      <protection locked="0"/>
    </xf>
    <xf numFmtId="1" fontId="11" fillId="0" borderId="0" xfId="0" applyNumberFormat="1" applyFont="1">
      <alignment horizontal="left" vertical="center" wrapText="1" readingOrder="1"/>
      <protection locked="0"/>
    </xf>
    <xf numFmtId="165" fontId="11" fillId="0" borderId="2" xfId="0" applyNumberFormat="1" applyFont="1" applyBorder="1" applyAlignment="1">
      <protection locked="0"/>
    </xf>
    <xf numFmtId="165" fontId="11" fillId="0" borderId="4" xfId="0" applyNumberFormat="1" applyFont="1" applyBorder="1" applyAlignment="1">
      <protection locked="0"/>
    </xf>
    <xf numFmtId="2" fontId="3" fillId="0" borderId="4" xfId="0" applyNumberFormat="1" applyFont="1" applyBorder="1" applyAlignment="1">
      <alignment horizontal="right" vertical="center"/>
      <protection locked="0"/>
    </xf>
    <xf numFmtId="0" fontId="11" fillId="0" borderId="2" xfId="0" applyNumberFormat="1" applyFont="1" applyBorder="1" applyAlignment="1">
      <protection locked="0"/>
    </xf>
    <xf numFmtId="49" fontId="0" fillId="0" borderId="0" xfId="0" applyAlignment="1">
      <alignment vertical="top" wrapText="1" readingOrder="1"/>
      <protection locked="0"/>
    </xf>
    <xf numFmtId="49" fontId="17" fillId="0" borderId="0" xfId="0" applyFont="1" applyAlignment="1">
      <alignment vertical="top" wrapText="1" readingOrder="1"/>
      <protection locked="0"/>
    </xf>
    <xf numFmtId="49" fontId="13" fillId="0" borderId="15" xfId="0" applyFont="1" applyBorder="1" applyAlignment="1">
      <alignment horizontal="left" vertical="top"/>
      <protection locked="0"/>
    </xf>
    <xf numFmtId="49" fontId="13" fillId="0" borderId="6" xfId="0" applyFont="1" applyBorder="1" applyAlignment="1">
      <alignment horizontal="left" vertical="top"/>
      <protection locked="0"/>
    </xf>
    <xf numFmtId="49" fontId="13" fillId="0" borderId="5" xfId="0" applyFont="1" applyBorder="1" applyAlignment="1">
      <alignment horizontal="left" vertical="top" wrapText="1"/>
      <protection locked="0"/>
    </xf>
    <xf numFmtId="49" fontId="13" fillId="0" borderId="8" xfId="0" applyFont="1" applyBorder="1" applyAlignment="1">
      <alignment horizontal="center" vertical="center"/>
      <protection locked="0"/>
    </xf>
    <xf numFmtId="49" fontId="13" fillId="0" borderId="2" xfId="0" applyFont="1" applyFill="1" applyBorder="1" applyAlignment="1">
      <alignment vertical="center"/>
      <protection locked="0"/>
    </xf>
    <xf numFmtId="49" fontId="13" fillId="0" borderId="7" xfId="0" applyFont="1" applyBorder="1" applyAlignment="1">
      <alignment vertical="center"/>
      <protection locked="0"/>
    </xf>
    <xf numFmtId="164" fontId="11" fillId="0" borderId="1" xfId="0" applyNumberFormat="1" applyFont="1" applyFill="1" applyBorder="1" applyAlignment="1">
      <alignment horizontal="right" vertical="center" wrapText="1"/>
      <protection locked="0"/>
    </xf>
    <xf numFmtId="164" fontId="12" fillId="0" borderId="1" xfId="0" applyNumberFormat="1" applyFont="1" applyFill="1" applyBorder="1" applyAlignment="1">
      <alignment horizontal="right" vertical="center"/>
      <protection locked="0"/>
    </xf>
    <xf numFmtId="49" fontId="10" fillId="2" borderId="12" xfId="0" applyFont="1" applyFill="1" applyBorder="1" applyAlignment="1">
      <alignment horizontal="center" vertical="center"/>
      <protection locked="0"/>
    </xf>
    <xf numFmtId="49" fontId="10" fillId="2" borderId="12" xfId="0" applyFont="1" applyFill="1" applyBorder="1" applyAlignment="1">
      <alignment horizontal="center" vertical="center" wrapText="1"/>
      <protection locked="0"/>
    </xf>
    <xf numFmtId="49" fontId="8" fillId="0" borderId="0" xfId="0" applyFont="1" applyFill="1" applyBorder="1">
      <alignment horizontal="left" vertical="center" wrapText="1" readingOrder="1"/>
      <protection locked="0"/>
    </xf>
    <xf numFmtId="49" fontId="8" fillId="0" borderId="0" xfId="0" applyFont="1" applyFill="1" applyBorder="1" applyAlignment="1">
      <protection locked="0"/>
    </xf>
    <xf numFmtId="49" fontId="8" fillId="0" borderId="0" xfId="0" applyFont="1" applyFill="1" applyBorder="1" applyAlignment="1">
      <alignment horizontal="left"/>
      <protection locked="0"/>
    </xf>
    <xf numFmtId="49" fontId="11" fillId="0" borderId="1" xfId="0" applyFont="1" applyFill="1" applyBorder="1" applyAlignment="1">
      <alignment horizontal="center" vertical="center"/>
      <protection locked="0"/>
    </xf>
    <xf numFmtId="10" fontId="11" fillId="0" borderId="11" xfId="0" applyNumberFormat="1" applyFont="1" applyFill="1" applyBorder="1" applyAlignment="1">
      <alignment horizontal="right" vertical="center"/>
      <protection locked="0"/>
    </xf>
    <xf numFmtId="49" fontId="11" fillId="0" borderId="1" xfId="0" applyFont="1" applyFill="1" applyBorder="1" applyAlignment="1">
      <alignment horizontal="left" vertical="center"/>
      <protection locked="0"/>
    </xf>
    <xf numFmtId="49" fontId="11" fillId="0" borderId="14" xfId="0" applyFont="1" applyFill="1" applyBorder="1" applyAlignment="1">
      <alignment horizontal="center" vertical="center"/>
      <protection locked="0"/>
    </xf>
    <xf numFmtId="164" fontId="0" fillId="0" borderId="1" xfId="0" applyNumberFormat="1" applyFont="1" applyFill="1" applyBorder="1" applyAlignment="1">
      <alignment horizontal="right" vertical="center" readingOrder="1"/>
      <protection locked="0"/>
    </xf>
    <xf numFmtId="49" fontId="3" fillId="0" borderId="0" xfId="42" applyFont="1" applyAlignment="1"/>
    <xf numFmtId="49" fontId="11" fillId="0" borderId="0" xfId="42" applyFont="1" applyAlignment="1">
      <alignment vertical="center"/>
    </xf>
    <xf numFmtId="49" fontId="12" fillId="0" borderId="0" xfId="42" applyFont="1" applyAlignment="1">
      <alignment vertical="center"/>
    </xf>
    <xf numFmtId="49" fontId="16" fillId="0" borderId="0" xfId="42" applyFont="1" applyAlignment="1"/>
    <xf numFmtId="49" fontId="11" fillId="0" borderId="0" xfId="42" applyFont="1" applyAlignment="1">
      <alignment horizontal="right"/>
    </xf>
    <xf numFmtId="49" fontId="11" fillId="0" borderId="0" xfId="42" applyFont="1" applyAlignment="1"/>
    <xf numFmtId="1" fontId="11" fillId="0" borderId="4" xfId="42" applyNumberFormat="1" applyFont="1" applyBorder="1" applyAlignment="1"/>
    <xf numFmtId="49" fontId="22" fillId="2" borderId="1" xfId="42" applyFont="1" applyFill="1" applyBorder="1" applyAlignment="1">
      <alignment horizontal="center" vertical="center" wrapText="1"/>
    </xf>
    <xf numFmtId="9" fontId="22" fillId="2" borderId="1" xfId="42" applyNumberFormat="1" applyFont="1" applyFill="1" applyBorder="1" applyAlignment="1">
      <alignment horizontal="center" vertical="center"/>
    </xf>
    <xf numFmtId="164" fontId="22" fillId="2" borderId="1" xfId="42" applyNumberFormat="1" applyFont="1" applyFill="1" applyBorder="1" applyAlignment="1">
      <alignment horizontal="center" vertical="center"/>
    </xf>
    <xf numFmtId="1" fontId="22" fillId="2" borderId="1" xfId="42" applyNumberFormat="1" applyFont="1" applyFill="1" applyBorder="1" applyAlignment="1">
      <alignment horizontal="center" vertical="center"/>
    </xf>
    <xf numFmtId="49" fontId="3" fillId="0" borderId="0" xfId="42" applyFont="1" applyAlignment="1">
      <alignment horizontal="center" vertical="center"/>
    </xf>
    <xf numFmtId="49" fontId="13" fillId="0" borderId="1" xfId="42" applyFont="1" applyBorder="1" applyAlignment="1">
      <alignment horizontal="left" vertical="top" wrapText="1"/>
    </xf>
    <xf numFmtId="9" fontId="13" fillId="0" borderId="1" xfId="42" applyNumberFormat="1" applyFont="1" applyBorder="1" applyAlignment="1">
      <alignment horizontal="right" vertical="center"/>
    </xf>
    <xf numFmtId="164" fontId="13" fillId="0" borderId="1" xfId="42" applyNumberFormat="1" applyFont="1" applyBorder="1" applyAlignment="1">
      <alignment horizontal="right" vertical="center"/>
    </xf>
    <xf numFmtId="1" fontId="13" fillId="0" borderId="1" xfId="42" applyNumberFormat="1" applyFont="1" applyBorder="1" applyAlignment="1">
      <alignment horizontal="right" vertical="center"/>
    </xf>
    <xf numFmtId="0" fontId="13" fillId="0" borderId="1" xfId="42" applyNumberFormat="1" applyFont="1" applyBorder="1" applyAlignment="1">
      <alignment horizontal="right" vertical="center"/>
    </xf>
    <xf numFmtId="49" fontId="18" fillId="0" borderId="1" xfId="42" applyFont="1" applyBorder="1" applyAlignment="1">
      <alignment horizontal="left" vertical="top" wrapText="1"/>
    </xf>
    <xf numFmtId="9" fontId="18" fillId="0" borderId="1" xfId="42" applyNumberFormat="1" applyFont="1" applyBorder="1" applyAlignment="1">
      <alignment horizontal="right" vertical="center"/>
    </xf>
    <xf numFmtId="164" fontId="18" fillId="0" borderId="1" xfId="42" applyNumberFormat="1" applyFont="1" applyBorder="1" applyAlignment="1">
      <alignment horizontal="right" vertical="center"/>
    </xf>
    <xf numFmtId="1" fontId="18" fillId="0" borderId="1" xfId="42" applyNumberFormat="1" applyFont="1" applyBorder="1" applyAlignment="1">
      <alignment horizontal="right" vertical="center"/>
    </xf>
    <xf numFmtId="49" fontId="3" fillId="0" borderId="0" xfId="42" applyFont="1" applyAlignment="1">
      <alignment vertical="top"/>
    </xf>
    <xf numFmtId="49" fontId="18" fillId="0" borderId="12" xfId="42" applyFont="1" applyBorder="1" applyAlignment="1">
      <alignment horizontal="left" vertical="top" wrapText="1"/>
    </xf>
    <xf numFmtId="9" fontId="18" fillId="0" borderId="11" xfId="42" applyNumberFormat="1" applyFont="1" applyBorder="1" applyAlignment="1">
      <alignment horizontal="right" vertical="center"/>
    </xf>
    <xf numFmtId="49" fontId="18" fillId="0" borderId="14" xfId="42" applyFont="1" applyBorder="1" applyAlignment="1">
      <alignment horizontal="left" vertical="top" wrapText="1"/>
    </xf>
    <xf numFmtId="42" fontId="3" fillId="0" borderId="0" xfId="42" applyNumberFormat="1" applyFont="1" applyAlignment="1"/>
    <xf numFmtId="49" fontId="18" fillId="0" borderId="0" xfId="42" applyFont="1" applyAlignment="1">
      <alignment horizontal="left" vertical="top" wrapText="1"/>
    </xf>
    <xf numFmtId="9" fontId="18" fillId="0" borderId="0" xfId="42" applyNumberFormat="1" applyFont="1" applyAlignment="1">
      <alignment horizontal="right" vertical="center"/>
    </xf>
    <xf numFmtId="164" fontId="18" fillId="0" borderId="0" xfId="42" applyNumberFormat="1" applyFont="1" applyAlignment="1">
      <alignment horizontal="right" vertical="center"/>
    </xf>
    <xf numFmtId="1" fontId="18" fillId="0" borderId="0" xfId="42" applyNumberFormat="1" applyFont="1" applyAlignment="1">
      <alignment horizontal="right" vertical="center"/>
    </xf>
    <xf numFmtId="49" fontId="18" fillId="0" borderId="0" xfId="42" applyFont="1" applyAlignment="1">
      <alignment wrapText="1"/>
    </xf>
    <xf numFmtId="49" fontId="3" fillId="0" borderId="0" xfId="42" applyFont="1" applyAlignment="1">
      <alignment wrapText="1"/>
    </xf>
    <xf numFmtId="9" fontId="3" fillId="0" borderId="0" xfId="42" applyNumberFormat="1" applyFont="1" applyAlignment="1">
      <alignment horizontal="right" vertical="center"/>
    </xf>
    <xf numFmtId="164" fontId="3" fillId="0" borderId="0" xfId="42" applyNumberFormat="1" applyFont="1" applyAlignment="1">
      <alignment horizontal="right" vertical="center"/>
    </xf>
    <xf numFmtId="1" fontId="3" fillId="0" borderId="0" xfId="42" applyNumberFormat="1" applyFont="1" applyAlignment="1">
      <alignment horizontal="right" vertical="center"/>
    </xf>
    <xf numFmtId="49" fontId="11" fillId="0" borderId="1" xfId="0" applyFont="1" applyFill="1" applyBorder="1">
      <alignment horizontal="left" vertical="center" wrapText="1" readingOrder="1"/>
      <protection locked="0"/>
    </xf>
    <xf numFmtId="49" fontId="11" fillId="0" borderId="0" xfId="0" applyFont="1" applyFill="1" applyBorder="1">
      <alignment horizontal="left" vertical="center" wrapText="1" readingOrder="1"/>
      <protection locked="0"/>
    </xf>
    <xf numFmtId="41" fontId="11" fillId="3" borderId="1" xfId="0" applyNumberFormat="1" applyFont="1" applyFill="1" applyBorder="1" applyAlignment="1">
      <alignment horizontal="right" vertical="center"/>
      <protection locked="0"/>
    </xf>
    <xf numFmtId="0" fontId="7" fillId="0" borderId="0" xfId="0" applyNumberFormat="1" applyFont="1" applyFill="1" applyBorder="1" applyAlignment="1">
      <alignment horizontal="center" vertical="center"/>
      <protection locked="0"/>
    </xf>
    <xf numFmtId="49" fontId="16" fillId="0" borderId="2" xfId="0" applyFont="1" applyBorder="1" applyAlignment="1">
      <alignment horizontal="left" vertical="center"/>
      <protection locked="0"/>
    </xf>
    <xf numFmtId="8" fontId="13" fillId="0" borderId="1" xfId="0" applyNumberFormat="1" applyFont="1" applyFill="1" applyBorder="1" applyAlignment="1">
      <alignment horizontal="right" vertical="center"/>
      <protection locked="0"/>
    </xf>
    <xf numFmtId="0" fontId="26" fillId="0" borderId="0" xfId="47" applyFont="1" applyAlignment="1">
      <alignment vertical="center"/>
    </xf>
    <xf numFmtId="0" fontId="16" fillId="0" borderId="0" xfId="47" applyFont="1"/>
    <xf numFmtId="0" fontId="44" fillId="0" borderId="0" xfId="47" applyFont="1" applyAlignment="1">
      <alignment horizontal="center" vertical="center"/>
    </xf>
    <xf numFmtId="0" fontId="26" fillId="0" borderId="0" xfId="47" applyFont="1" applyAlignment="1">
      <alignment horizontal="center"/>
    </xf>
    <xf numFmtId="0" fontId="16" fillId="0" borderId="0" xfId="47" applyFont="1" applyAlignment="1">
      <alignment vertical="center"/>
    </xf>
    <xf numFmtId="0" fontId="18" fillId="0" borderId="1" xfId="47" applyFont="1" applyBorder="1" applyAlignment="1">
      <alignment vertical="center"/>
    </xf>
    <xf numFmtId="0" fontId="45" fillId="0" borderId="1" xfId="47" applyFont="1" applyBorder="1" applyAlignment="1">
      <alignment vertical="center"/>
    </xf>
    <xf numFmtId="0" fontId="18" fillId="0" borderId="15" xfId="47" applyFont="1" applyBorder="1" applyAlignment="1">
      <alignment horizontal="left" vertical="top"/>
    </xf>
    <xf numFmtId="0" fontId="18" fillId="0" borderId="0" xfId="47" applyFont="1" applyAlignment="1">
      <alignment horizontal="center" vertical="center"/>
    </xf>
    <xf numFmtId="0" fontId="18" fillId="0" borderId="15" xfId="47" applyFont="1" applyBorder="1" applyAlignment="1">
      <alignment vertical="top"/>
    </xf>
    <xf numFmtId="0" fontId="16" fillId="0" borderId="0" xfId="47" applyFont="1" applyAlignment="1">
      <alignment wrapText="1"/>
    </xf>
    <xf numFmtId="1" fontId="16" fillId="0" borderId="0" xfId="42" applyNumberFormat="1" applyFont="1" applyFill="1" applyAlignment="1">
      <alignment horizontal="left" vertical="top"/>
    </xf>
    <xf numFmtId="49" fontId="16" fillId="0" borderId="0" xfId="42" applyFont="1" applyFill="1" applyAlignment="1">
      <alignment horizontal="left" vertical="top"/>
    </xf>
    <xf numFmtId="49" fontId="16" fillId="0" borderId="1" xfId="42" applyFont="1" applyFill="1" applyBorder="1" applyAlignment="1">
      <alignment horizontal="left" vertical="top"/>
    </xf>
    <xf numFmtId="49" fontId="8" fillId="0" borderId="0" xfId="42" applyFont="1" applyFill="1" applyAlignment="1">
      <alignment horizontal="left" vertical="top"/>
    </xf>
    <xf numFmtId="49" fontId="3" fillId="0" borderId="0" xfId="42" applyFont="1" applyFill="1" applyAlignment="1">
      <alignment horizontal="left" vertical="top"/>
    </xf>
    <xf numFmtId="49" fontId="3" fillId="0" borderId="12" xfId="42" applyFont="1" applyFill="1" applyBorder="1" applyAlignment="1">
      <alignment horizontal="left" vertical="top"/>
    </xf>
    <xf numFmtId="165" fontId="11" fillId="0" borderId="2" xfId="42" applyNumberFormat="1" applyFont="1" applyFill="1" applyBorder="1" applyAlignment="1"/>
    <xf numFmtId="0" fontId="11" fillId="0" borderId="0" xfId="44" applyFill="1"/>
    <xf numFmtId="0" fontId="11" fillId="0" borderId="0" xfId="44" applyFill="1" applyAlignment="1">
      <alignment wrapText="1"/>
    </xf>
    <xf numFmtId="49" fontId="16" fillId="0" borderId="1" xfId="42" applyFont="1" applyFill="1" applyBorder="1" applyAlignment="1">
      <alignment horizontal="left" vertical="top" wrapText="1"/>
    </xf>
    <xf numFmtId="164" fontId="16" fillId="0" borderId="0" xfId="42" applyNumberFormat="1" applyFont="1" applyFill="1" applyAlignment="1">
      <alignment horizontal="left" vertical="top"/>
    </xf>
    <xf numFmtId="1" fontId="16" fillId="0" borderId="1" xfId="42" applyNumberFormat="1" applyFont="1" applyFill="1" applyBorder="1" applyAlignment="1">
      <alignment horizontal="left" vertical="top"/>
    </xf>
    <xf numFmtId="49" fontId="16" fillId="0" borderId="0" xfId="42" applyFont="1" applyFill="1" applyAlignment="1">
      <alignment horizontal="left" vertical="top" wrapText="1"/>
    </xf>
    <xf numFmtId="10" fontId="16" fillId="0" borderId="0" xfId="42" applyNumberFormat="1" applyFont="1" applyFill="1" applyAlignment="1">
      <alignment horizontal="left" vertical="top"/>
    </xf>
    <xf numFmtId="165" fontId="16" fillId="0" borderId="0" xfId="42" applyNumberFormat="1" applyFont="1" applyFill="1" applyAlignment="1">
      <alignment horizontal="left" vertical="top"/>
    </xf>
    <xf numFmtId="2" fontId="16" fillId="0" borderId="0" xfId="42" applyNumberFormat="1" applyFont="1" applyFill="1" applyAlignment="1">
      <alignment horizontal="left" vertical="top"/>
    </xf>
    <xf numFmtId="10" fontId="16" fillId="0" borderId="1" xfId="42" applyNumberFormat="1" applyFont="1" applyFill="1" applyBorder="1" applyAlignment="1">
      <alignment horizontal="left" vertical="top"/>
    </xf>
    <xf numFmtId="165" fontId="16" fillId="0" borderId="1" xfId="42" applyNumberFormat="1" applyFont="1" applyFill="1" applyBorder="1" applyAlignment="1">
      <alignment horizontal="left" vertical="top"/>
    </xf>
    <xf numFmtId="2" fontId="16" fillId="0" borderId="1" xfId="42" applyNumberFormat="1" applyFont="1" applyFill="1" applyBorder="1" applyAlignment="1">
      <alignment horizontal="left" vertical="top"/>
    </xf>
    <xf numFmtId="164" fontId="16" fillId="0" borderId="3" xfId="42" applyNumberFormat="1" applyFont="1" applyFill="1" applyBorder="1" applyAlignment="1">
      <alignment horizontal="left" vertical="top"/>
    </xf>
    <xf numFmtId="0" fontId="11" fillId="0" borderId="2" xfId="44" applyFill="1" applyBorder="1" applyAlignment="1">
      <alignment vertical="top"/>
    </xf>
    <xf numFmtId="49" fontId="16" fillId="0" borderId="2" xfId="42" applyFont="1" applyFill="1" applyBorder="1" applyAlignment="1">
      <alignment horizontal="left" vertical="top"/>
    </xf>
    <xf numFmtId="0" fontId="13" fillId="0" borderId="0" xfId="44" applyFont="1" applyFill="1" applyAlignment="1">
      <alignment wrapText="1"/>
    </xf>
    <xf numFmtId="49" fontId="18" fillId="0" borderId="0" xfId="42" applyFont="1" applyFill="1" applyAlignment="1">
      <alignment horizontal="left" vertical="top"/>
    </xf>
    <xf numFmtId="0" fontId="13" fillId="0" borderId="0" xfId="44" applyFont="1" applyFill="1" applyAlignment="1">
      <alignment horizontal="center"/>
    </xf>
    <xf numFmtId="49" fontId="18" fillId="0" borderId="0" xfId="42" applyFont="1" applyFill="1" applyAlignment="1">
      <alignment horizontal="center" vertical="top"/>
    </xf>
    <xf numFmtId="49" fontId="18" fillId="0" borderId="14" xfId="42" applyFont="1" applyFill="1" applyBorder="1" applyAlignment="1">
      <alignment horizontal="center" vertical="top"/>
    </xf>
    <xf numFmtId="0" fontId="22" fillId="0" borderId="1" xfId="42" applyNumberFormat="1" applyFont="1" applyFill="1" applyBorder="1" applyAlignment="1">
      <alignment horizontal="center" vertical="top"/>
    </xf>
    <xf numFmtId="49" fontId="10" fillId="0" borderId="1" xfId="42" applyFont="1" applyFill="1" applyBorder="1" applyAlignment="1">
      <alignment horizontal="left" vertical="top" wrapText="1"/>
    </xf>
    <xf numFmtId="49" fontId="22" fillId="0" borderId="1" xfId="42" applyFont="1" applyFill="1" applyBorder="1" applyAlignment="1">
      <alignment horizontal="center" vertical="top"/>
    </xf>
    <xf numFmtId="49" fontId="22" fillId="0" borderId="1" xfId="42" applyFont="1" applyFill="1" applyBorder="1" applyAlignment="1">
      <alignment horizontal="right" vertical="top"/>
    </xf>
    <xf numFmtId="2" fontId="22" fillId="0" borderId="1" xfId="42" applyNumberFormat="1" applyFont="1" applyFill="1" applyBorder="1" applyAlignment="1">
      <alignment horizontal="right" vertical="top"/>
    </xf>
    <xf numFmtId="1" fontId="22" fillId="0" borderId="1" xfId="42" applyNumberFormat="1" applyFont="1" applyFill="1" applyBorder="1" applyAlignment="1">
      <alignment horizontal="right" vertical="top"/>
    </xf>
    <xf numFmtId="164" fontId="22" fillId="0" borderId="1" xfId="42" applyNumberFormat="1" applyFont="1" applyFill="1" applyBorder="1" applyAlignment="1">
      <alignment horizontal="right" vertical="top"/>
    </xf>
    <xf numFmtId="49" fontId="22" fillId="0" borderId="0" xfId="42" applyFont="1" applyFill="1" applyAlignment="1">
      <alignment horizontal="left" vertical="top"/>
    </xf>
    <xf numFmtId="49" fontId="22" fillId="0" borderId="1" xfId="42" applyFont="1" applyFill="1" applyBorder="1" applyAlignment="1">
      <alignment horizontal="left" vertical="top"/>
    </xf>
    <xf numFmtId="1" fontId="18" fillId="0" borderId="1" xfId="42" applyNumberFormat="1" applyFont="1" applyFill="1" applyBorder="1" applyAlignment="1">
      <alignment horizontal="center" vertical="top"/>
    </xf>
    <xf numFmtId="49" fontId="18" fillId="0" borderId="1" xfId="42" applyFont="1" applyFill="1" applyBorder="1" applyAlignment="1">
      <alignment horizontal="left" vertical="top" wrapText="1"/>
    </xf>
    <xf numFmtId="9" fontId="13" fillId="0" borderId="1" xfId="42" applyNumberFormat="1" applyFont="1" applyFill="1" applyBorder="1" applyAlignment="1">
      <alignment horizontal="center" vertical="top"/>
    </xf>
    <xf numFmtId="165" fontId="13" fillId="0" borderId="1" xfId="42" applyNumberFormat="1" applyFont="1" applyFill="1" applyBorder="1" applyAlignment="1">
      <alignment horizontal="right" vertical="top"/>
    </xf>
    <xf numFmtId="2" fontId="13" fillId="0" borderId="1" xfId="42" applyNumberFormat="1" applyFont="1" applyFill="1" applyBorder="1" applyAlignment="1">
      <alignment horizontal="right" vertical="top"/>
    </xf>
    <xf numFmtId="1" fontId="13" fillId="0" borderId="1" xfId="42" applyNumberFormat="1" applyFont="1" applyFill="1" applyBorder="1" applyAlignment="1">
      <alignment horizontal="right" vertical="top"/>
    </xf>
    <xf numFmtId="164" fontId="13" fillId="0" borderId="1" xfId="42" applyNumberFormat="1" applyFont="1" applyFill="1" applyBorder="1" applyAlignment="1">
      <alignment horizontal="right" vertical="top"/>
    </xf>
    <xf numFmtId="49" fontId="18" fillId="0" borderId="1" xfId="42" applyFont="1" applyFill="1" applyBorder="1" applyAlignment="1">
      <alignment horizontal="left" vertical="top"/>
    </xf>
    <xf numFmtId="2" fontId="10" fillId="0" borderId="1" xfId="42" applyNumberFormat="1" applyFont="1" applyFill="1" applyBorder="1" applyAlignment="1">
      <alignment horizontal="right" vertical="top"/>
    </xf>
    <xf numFmtId="1" fontId="10" fillId="0" borderId="1" xfId="42" applyNumberFormat="1" applyFont="1" applyFill="1" applyBorder="1" applyAlignment="1">
      <alignment horizontal="right" vertical="top"/>
    </xf>
    <xf numFmtId="164" fontId="10" fillId="0" borderId="1" xfId="42" applyNumberFormat="1" applyFont="1" applyFill="1" applyBorder="1" applyAlignment="1">
      <alignment horizontal="right" vertical="top"/>
    </xf>
    <xf numFmtId="49" fontId="22" fillId="0" borderId="1" xfId="42" applyFont="1" applyFill="1" applyBorder="1" applyAlignment="1">
      <alignment horizontal="left" vertical="top" wrapText="1"/>
    </xf>
    <xf numFmtId="165" fontId="22" fillId="0" borderId="1" xfId="42" applyNumberFormat="1" applyFont="1" applyFill="1" applyBorder="1" applyAlignment="1">
      <alignment horizontal="right" vertical="top"/>
    </xf>
    <xf numFmtId="9" fontId="18" fillId="0" borderId="1" xfId="42" applyNumberFormat="1" applyFont="1" applyFill="1" applyBorder="1" applyAlignment="1">
      <alignment horizontal="center" vertical="top" wrapText="1"/>
    </xf>
    <xf numFmtId="165" fontId="18" fillId="0" borderId="1" xfId="42" applyNumberFormat="1" applyFont="1" applyFill="1" applyBorder="1" applyAlignment="1">
      <alignment vertical="top"/>
    </xf>
    <xf numFmtId="2" fontId="18" fillId="0" borderId="1" xfId="42" applyNumberFormat="1" applyFont="1" applyFill="1" applyBorder="1" applyAlignment="1">
      <alignment horizontal="right" vertical="top"/>
    </xf>
    <xf numFmtId="1" fontId="18" fillId="0" borderId="1" xfId="42" applyNumberFormat="1" applyFont="1" applyFill="1" applyBorder="1" applyAlignment="1">
      <alignment horizontal="right" vertical="top"/>
    </xf>
    <xf numFmtId="164" fontId="18" fillId="0" borderId="1" xfId="42" applyNumberFormat="1" applyFont="1" applyFill="1" applyBorder="1" applyAlignment="1">
      <alignment horizontal="right" vertical="top"/>
    </xf>
    <xf numFmtId="164" fontId="18" fillId="0" borderId="0" xfId="42" applyNumberFormat="1" applyFont="1" applyFill="1" applyAlignment="1">
      <alignment horizontal="right" vertical="top"/>
    </xf>
    <xf numFmtId="49" fontId="18" fillId="0" borderId="1" xfId="42" applyFont="1" applyFill="1" applyBorder="1" applyAlignment="1">
      <alignment horizontal="center" vertical="top"/>
    </xf>
    <xf numFmtId="10" fontId="18" fillId="0" borderId="1" xfId="42" applyNumberFormat="1" applyFont="1" applyFill="1" applyBorder="1" applyAlignment="1">
      <alignment horizontal="center" vertical="top"/>
    </xf>
    <xf numFmtId="164" fontId="13" fillId="0" borderId="0" xfId="42" applyNumberFormat="1" applyFont="1" applyFill="1" applyAlignment="1">
      <alignment horizontal="right" vertical="top"/>
    </xf>
    <xf numFmtId="10" fontId="18" fillId="0" borderId="1" xfId="42" applyNumberFormat="1" applyFont="1" applyFill="1" applyBorder="1" applyAlignment="1">
      <alignment horizontal="right" vertical="top"/>
    </xf>
    <xf numFmtId="164" fontId="18" fillId="0" borderId="0" xfId="42" applyNumberFormat="1" applyFont="1" applyFill="1" applyAlignment="1">
      <alignment horizontal="left" vertical="top"/>
    </xf>
    <xf numFmtId="165" fontId="18" fillId="0" borderId="1" xfId="42" applyNumberFormat="1" applyFont="1" applyFill="1" applyBorder="1" applyAlignment="1">
      <alignment horizontal="right" vertical="top"/>
    </xf>
    <xf numFmtId="42" fontId="18" fillId="0" borderId="1" xfId="42" applyNumberFormat="1" applyFont="1" applyFill="1" applyBorder="1" applyAlignment="1">
      <alignment horizontal="left" vertical="top"/>
    </xf>
    <xf numFmtId="42" fontId="18" fillId="0" borderId="0" xfId="42" applyNumberFormat="1" applyFont="1" applyFill="1" applyAlignment="1">
      <alignment horizontal="left" vertical="top"/>
    </xf>
    <xf numFmtId="1" fontId="22" fillId="0" borderId="1" xfId="42" applyNumberFormat="1" applyFont="1" applyFill="1" applyBorder="1" applyAlignment="1">
      <alignment horizontal="center" vertical="top"/>
    </xf>
    <xf numFmtId="42" fontId="22" fillId="0" borderId="0" xfId="42" applyNumberFormat="1" applyFont="1" applyFill="1" applyAlignment="1">
      <alignment horizontal="left" vertical="top"/>
    </xf>
    <xf numFmtId="42" fontId="22" fillId="0" borderId="1" xfId="42" applyNumberFormat="1" applyFont="1" applyFill="1" applyBorder="1" applyAlignment="1">
      <alignment horizontal="left" vertical="top"/>
    </xf>
    <xf numFmtId="42" fontId="18" fillId="0" borderId="1" xfId="42" applyNumberFormat="1" applyFont="1" applyFill="1" applyBorder="1" applyAlignment="1">
      <alignment horizontal="right" vertical="top"/>
    </xf>
    <xf numFmtId="0" fontId="18" fillId="0" borderId="0" xfId="46" applyFont="1" applyFill="1" applyAlignment="1">
      <alignment horizontal="left" vertical="top" wrapText="1"/>
    </xf>
    <xf numFmtId="10" fontId="22" fillId="0" borderId="1" xfId="42" applyNumberFormat="1" applyFont="1" applyFill="1" applyBorder="1" applyAlignment="1">
      <alignment horizontal="right" vertical="top"/>
    </xf>
    <xf numFmtId="49" fontId="48" fillId="0" borderId="1" xfId="42" applyFont="1" applyFill="1" applyBorder="1" applyAlignment="1">
      <alignment horizontal="left" vertical="top"/>
    </xf>
    <xf numFmtId="10" fontId="48" fillId="0" borderId="1" xfId="42" applyNumberFormat="1" applyFont="1" applyFill="1" applyBorder="1" applyAlignment="1">
      <alignment horizontal="right" vertical="top"/>
    </xf>
    <xf numFmtId="165" fontId="48" fillId="0" borderId="1" xfId="42" applyNumberFormat="1" applyFont="1" applyFill="1" applyBorder="1" applyAlignment="1">
      <alignment horizontal="right" vertical="top"/>
    </xf>
    <xf numFmtId="2" fontId="48" fillId="0" borderId="1" xfId="42" applyNumberFormat="1" applyFont="1" applyFill="1" applyBorder="1" applyAlignment="1">
      <alignment horizontal="right" vertical="top"/>
    </xf>
    <xf numFmtId="2" fontId="49" fillId="0" borderId="1" xfId="42" applyNumberFormat="1" applyFont="1" applyFill="1" applyBorder="1" applyAlignment="1">
      <alignment horizontal="right" vertical="top"/>
    </xf>
    <xf numFmtId="164" fontId="49" fillId="0" borderId="1" xfId="42" applyNumberFormat="1" applyFont="1" applyFill="1" applyBorder="1" applyAlignment="1">
      <alignment horizontal="right" vertical="top"/>
    </xf>
    <xf numFmtId="164" fontId="48" fillId="0" borderId="1" xfId="42" applyNumberFormat="1" applyFont="1" applyFill="1" applyBorder="1" applyAlignment="1">
      <alignment horizontal="right" vertical="top"/>
    </xf>
    <xf numFmtId="1" fontId="18" fillId="0" borderId="1" xfId="42" applyNumberFormat="1" applyFont="1" applyFill="1" applyBorder="1" applyAlignment="1">
      <alignment horizontal="left" vertical="top"/>
    </xf>
    <xf numFmtId="0" fontId="50" fillId="0" borderId="1" xfId="45" applyFont="1" applyFill="1" applyBorder="1" applyAlignment="1">
      <alignment horizontal="left" vertical="top" wrapText="1"/>
    </xf>
    <xf numFmtId="3" fontId="18" fillId="0" borderId="1" xfId="45" applyNumberFormat="1" applyFont="1" applyFill="1" applyBorder="1" applyAlignment="1">
      <alignment horizontal="right" vertical="top" wrapText="1"/>
    </xf>
    <xf numFmtId="9" fontId="18" fillId="0" borderId="1" xfId="42" applyNumberFormat="1" applyFont="1" applyFill="1" applyBorder="1" applyAlignment="1">
      <alignment horizontal="right" vertical="top"/>
    </xf>
    <xf numFmtId="165" fontId="18" fillId="0" borderId="1" xfId="42" applyNumberFormat="1" applyFont="1" applyFill="1" applyBorder="1" applyAlignment="1">
      <alignment horizontal="center" vertical="top"/>
    </xf>
    <xf numFmtId="2" fontId="18" fillId="0" borderId="1" xfId="42" applyNumberFormat="1" applyFont="1" applyFill="1" applyBorder="1" applyAlignment="1">
      <alignment horizontal="center" vertical="top"/>
    </xf>
    <xf numFmtId="164" fontId="18" fillId="0" borderId="1" xfId="42" applyNumberFormat="1" applyFont="1" applyFill="1" applyBorder="1" applyAlignment="1">
      <alignment horizontal="center" vertical="top"/>
    </xf>
    <xf numFmtId="0" fontId="18" fillId="0" borderId="1" xfId="46" applyFont="1" applyFill="1" applyBorder="1" applyAlignment="1">
      <alignment horizontal="left" vertical="top" wrapText="1"/>
    </xf>
    <xf numFmtId="1" fontId="18" fillId="0" borderId="0" xfId="42" applyNumberFormat="1" applyFont="1" applyFill="1" applyAlignment="1">
      <alignment horizontal="left" vertical="top"/>
    </xf>
    <xf numFmtId="49" fontId="18" fillId="0" borderId="0" xfId="42" applyFont="1" applyFill="1" applyAlignment="1">
      <alignment horizontal="left" vertical="top" wrapText="1"/>
    </xf>
    <xf numFmtId="10" fontId="18" fillId="0" borderId="0" xfId="42" applyNumberFormat="1" applyFont="1" applyFill="1" applyAlignment="1">
      <alignment horizontal="right" vertical="top"/>
    </xf>
    <xf numFmtId="165" fontId="18" fillId="0" borderId="0" xfId="42" applyNumberFormat="1" applyFont="1" applyFill="1" applyAlignment="1">
      <alignment horizontal="right" vertical="top"/>
    </xf>
    <xf numFmtId="2" fontId="18" fillId="0" borderId="0" xfId="42" applyNumberFormat="1" applyFont="1" applyFill="1" applyAlignment="1">
      <alignment horizontal="right" vertical="top"/>
    </xf>
    <xf numFmtId="1" fontId="18" fillId="0" borderId="0" xfId="42" applyNumberFormat="1" applyFont="1" applyFill="1" applyAlignment="1">
      <alignment horizontal="right" vertical="top"/>
    </xf>
    <xf numFmtId="10" fontId="18" fillId="0" borderId="0" xfId="42" applyNumberFormat="1" applyFont="1" applyFill="1" applyAlignment="1">
      <alignment horizontal="left" vertical="top"/>
    </xf>
    <xf numFmtId="165" fontId="18" fillId="0" borderId="0" xfId="42" applyNumberFormat="1" applyFont="1" applyFill="1" applyAlignment="1">
      <alignment horizontal="left" vertical="top"/>
    </xf>
    <xf numFmtId="2" fontId="18" fillId="0" borderId="0" xfId="42" applyNumberFormat="1" applyFont="1" applyFill="1" applyAlignment="1">
      <alignment horizontal="left" vertical="top"/>
    </xf>
    <xf numFmtId="49" fontId="13" fillId="0" borderId="2" xfId="42" applyFont="1" applyFill="1" applyBorder="1" applyAlignment="1">
      <alignment vertical="top"/>
    </xf>
    <xf numFmtId="1" fontId="16" fillId="0" borderId="0" xfId="42" applyNumberFormat="1" applyFont="1" applyFill="1" applyBorder="1" applyAlignment="1">
      <alignment horizontal="left" vertical="top"/>
    </xf>
    <xf numFmtId="49" fontId="16" fillId="0" borderId="0" xfId="42" applyFont="1" applyFill="1" applyBorder="1" applyAlignment="1">
      <alignment vertical="top"/>
    </xf>
    <xf numFmtId="2" fontId="16" fillId="0" borderId="0" xfId="42" applyNumberFormat="1" applyFont="1" applyFill="1" applyBorder="1" applyAlignment="1">
      <alignment vertical="top"/>
    </xf>
    <xf numFmtId="165" fontId="11" fillId="0" borderId="4" xfId="42" applyNumberFormat="1" applyFont="1" applyFill="1" applyBorder="1" applyAlignment="1"/>
    <xf numFmtId="0" fontId="11" fillId="0" borderId="4" xfId="44" applyFill="1" applyBorder="1" applyAlignment="1">
      <alignment vertical="top"/>
    </xf>
    <xf numFmtId="42" fontId="22" fillId="2" borderId="1" xfId="42" applyNumberFormat="1" applyFont="1" applyFill="1" applyBorder="1" applyAlignment="1">
      <alignment horizontal="center" vertical="top"/>
    </xf>
    <xf numFmtId="10" fontId="22" fillId="2" borderId="1" xfId="42" applyNumberFormat="1" applyFont="1" applyFill="1" applyBorder="1" applyAlignment="1">
      <alignment horizontal="center" vertical="top"/>
    </xf>
    <xf numFmtId="165" fontId="22" fillId="2" borderId="1" xfId="42" applyNumberFormat="1" applyFont="1" applyFill="1" applyBorder="1" applyAlignment="1">
      <alignment horizontal="center" vertical="top"/>
    </xf>
    <xf numFmtId="2" fontId="22" fillId="2" borderId="1" xfId="42" applyNumberFormat="1" applyFont="1" applyFill="1" applyBorder="1" applyAlignment="1">
      <alignment horizontal="center" vertical="top"/>
    </xf>
    <xf numFmtId="1" fontId="22" fillId="2" borderId="1" xfId="42" applyNumberFormat="1" applyFont="1" applyFill="1" applyBorder="1" applyAlignment="1">
      <alignment horizontal="center" vertical="top"/>
    </xf>
    <xf numFmtId="164" fontId="22" fillId="2" borderId="1" xfId="42" applyNumberFormat="1" applyFont="1" applyFill="1" applyBorder="1" applyAlignment="1">
      <alignment horizontal="center" vertical="top"/>
    </xf>
    <xf numFmtId="0" fontId="22" fillId="2" borderId="1" xfId="42" applyNumberFormat="1" applyFont="1" applyFill="1" applyBorder="1" applyAlignment="1">
      <alignment horizontal="center" vertical="top"/>
    </xf>
    <xf numFmtId="49" fontId="22" fillId="2" borderId="1" xfId="42" applyFont="1" applyFill="1" applyBorder="1" applyAlignment="1">
      <alignment horizontal="left" vertical="top" wrapText="1"/>
    </xf>
    <xf numFmtId="9" fontId="22" fillId="2" borderId="1" xfId="42" applyNumberFormat="1" applyFont="1" applyFill="1" applyBorder="1" applyAlignment="1">
      <alignment horizontal="center" vertical="top"/>
    </xf>
    <xf numFmtId="165" fontId="22" fillId="2" borderId="1" xfId="42" applyNumberFormat="1" applyFont="1" applyFill="1" applyBorder="1" applyAlignment="1">
      <alignment horizontal="right" vertical="top"/>
    </xf>
    <xf numFmtId="2" fontId="22" fillId="2" borderId="1" xfId="42" applyNumberFormat="1" applyFont="1" applyFill="1" applyBorder="1" applyAlignment="1">
      <alignment horizontal="right" vertical="top"/>
    </xf>
    <xf numFmtId="1" fontId="22" fillId="2" borderId="1" xfId="42" applyNumberFormat="1" applyFont="1" applyFill="1" applyBorder="1" applyAlignment="1">
      <alignment horizontal="right" vertical="top"/>
    </xf>
    <xf numFmtId="164" fontId="10" fillId="2" borderId="1" xfId="42" applyNumberFormat="1" applyFont="1" applyFill="1" applyBorder="1" applyAlignment="1">
      <alignment horizontal="right" vertical="top"/>
    </xf>
    <xf numFmtId="1" fontId="18" fillId="2" borderId="14" xfId="42" applyNumberFormat="1" applyFont="1" applyFill="1" applyBorder="1" applyAlignment="1">
      <alignment horizontal="center" vertical="top"/>
    </xf>
    <xf numFmtId="49" fontId="22" fillId="2" borderId="14" xfId="42" applyFont="1" applyFill="1" applyBorder="1" applyAlignment="1">
      <alignment horizontal="center" vertical="top" wrapText="1"/>
    </xf>
    <xf numFmtId="10" fontId="22" fillId="2" borderId="14" xfId="42" applyNumberFormat="1" applyFont="1" applyFill="1" applyBorder="1" applyAlignment="1">
      <alignment horizontal="center" vertical="top" wrapText="1"/>
    </xf>
    <xf numFmtId="165" fontId="22" fillId="2" borderId="14" xfId="42" applyNumberFormat="1" applyFont="1" applyFill="1" applyBorder="1" applyAlignment="1">
      <alignment horizontal="center" vertical="top" wrapText="1"/>
    </xf>
    <xf numFmtId="2" fontId="22" fillId="2" borderId="14" xfId="42" applyNumberFormat="1" applyFont="1" applyFill="1" applyBorder="1" applyAlignment="1">
      <alignment horizontal="center" vertical="top" wrapText="1"/>
    </xf>
    <xf numFmtId="1" fontId="22" fillId="2" borderId="14" xfId="42" applyNumberFormat="1" applyFont="1" applyFill="1" applyBorder="1" applyAlignment="1">
      <alignment horizontal="center" vertical="top"/>
    </xf>
    <xf numFmtId="164" fontId="22" fillId="2" borderId="14" xfId="42" applyNumberFormat="1" applyFont="1" applyFill="1" applyBorder="1" applyAlignment="1">
      <alignment horizontal="center" vertical="top"/>
    </xf>
    <xf numFmtId="0" fontId="45" fillId="35" borderId="1" xfId="47" applyFont="1" applyFill="1" applyBorder="1" applyAlignment="1">
      <alignment vertical="center" wrapText="1"/>
    </xf>
    <xf numFmtId="0" fontId="11" fillId="0" borderId="0" xfId="0" applyNumberFormat="1" applyFont="1" applyAlignment="1" applyProtection="1">
      <alignment horizontal="left" vertical="top" wrapText="1" readingOrder="1"/>
    </xf>
    <xf numFmtId="0" fontId="11" fillId="0" borderId="0" xfId="0" applyNumberFormat="1" applyFont="1" applyAlignment="1" applyProtection="1">
      <alignment horizontal="left" vertical="top" indent="2" readingOrder="1"/>
    </xf>
    <xf numFmtId="0" fontId="11" fillId="0" borderId="0" xfId="48" applyAlignment="1">
      <alignment horizontal="left" vertical="center" wrapText="1"/>
    </xf>
    <xf numFmtId="0" fontId="11" fillId="0" borderId="0" xfId="48" applyAlignment="1">
      <alignment horizontal="left" vertical="center"/>
    </xf>
    <xf numFmtId="0" fontId="11" fillId="0" borderId="0" xfId="49" applyFont="1" applyBorder="1" applyAlignment="1">
      <alignment horizontal="left" vertical="center" wrapText="1"/>
    </xf>
    <xf numFmtId="0" fontId="11" fillId="0" borderId="0" xfId="49" applyFont="1" applyBorder="1" applyAlignment="1">
      <alignment horizontal="left" vertical="center"/>
    </xf>
    <xf numFmtId="0" fontId="47" fillId="0" borderId="0" xfId="49" applyBorder="1" applyAlignment="1">
      <alignment horizontal="left" vertical="center" wrapText="1"/>
    </xf>
    <xf numFmtId="0" fontId="52" fillId="0" borderId="0" xfId="50" applyAlignment="1">
      <alignment horizontal="left" vertical="center"/>
    </xf>
    <xf numFmtId="0" fontId="52" fillId="0" borderId="0" xfId="50"/>
    <xf numFmtId="0" fontId="26" fillId="0" borderId="0" xfId="50" applyFont="1" applyAlignment="1">
      <alignment vertical="top"/>
    </xf>
    <xf numFmtId="0" fontId="8" fillId="0" borderId="0" xfId="50" applyFont="1" applyAlignment="1">
      <alignment vertical="top"/>
    </xf>
    <xf numFmtId="0" fontId="8" fillId="0" borderId="0" xfId="50" applyFont="1"/>
    <xf numFmtId="0" fontId="13" fillId="0" borderId="0" xfId="50" applyFont="1"/>
    <xf numFmtId="0" fontId="17" fillId="2" borderId="1" xfId="50" applyFont="1" applyFill="1" applyBorder="1" applyAlignment="1">
      <alignment horizontal="center" vertical="center"/>
    </xf>
    <xf numFmtId="0" fontId="17" fillId="2" borderId="1" xfId="50" applyFont="1" applyFill="1" applyBorder="1" applyAlignment="1">
      <alignment horizontal="center" vertical="center" wrapText="1"/>
    </xf>
    <xf numFmtId="0" fontId="11" fillId="0" borderId="0" xfId="50" applyFont="1"/>
    <xf numFmtId="0" fontId="11" fillId="0" borderId="1" xfId="50" applyFont="1" applyBorder="1" applyAlignment="1" applyProtection="1">
      <alignment horizontal="left" vertical="center" wrapText="1"/>
      <protection locked="0"/>
    </xf>
    <xf numFmtId="10" fontId="11" fillId="0" borderId="1" xfId="50" applyNumberFormat="1" applyFont="1" applyBorder="1" applyAlignment="1" applyProtection="1">
      <alignment horizontal="right" vertical="center" wrapText="1"/>
      <protection locked="0"/>
    </xf>
    <xf numFmtId="165" fontId="11" fillId="0" borderId="1" xfId="50" applyNumberFormat="1" applyFont="1" applyBorder="1" applyAlignment="1" applyProtection="1">
      <alignment horizontal="right" vertical="center"/>
      <protection locked="0"/>
    </xf>
    <xf numFmtId="165" fontId="11" fillId="0" borderId="1" xfId="50" applyNumberFormat="1" applyFont="1" applyBorder="1" applyAlignment="1">
      <alignment horizontal="right" vertical="center"/>
    </xf>
    <xf numFmtId="0" fontId="16" fillId="0" borderId="0" xfId="50" applyFont="1" applyAlignment="1">
      <alignment vertical="center"/>
    </xf>
    <xf numFmtId="10" fontId="16" fillId="0" borderId="0" xfId="50" applyNumberFormat="1" applyFont="1" applyAlignment="1">
      <alignment horizontal="right" vertical="center"/>
    </xf>
    <xf numFmtId="165" fontId="17" fillId="2" borderId="1" xfId="50" applyNumberFormat="1" applyFont="1" applyFill="1" applyBorder="1" applyAlignment="1">
      <alignment vertical="center"/>
    </xf>
    <xf numFmtId="0" fontId="52" fillId="0" borderId="0" xfId="50" applyAlignment="1">
      <alignment vertical="center"/>
    </xf>
    <xf numFmtId="10" fontId="52" fillId="0" borderId="0" xfId="50" applyNumberFormat="1" applyAlignment="1">
      <alignment horizontal="right" vertical="center"/>
    </xf>
    <xf numFmtId="0" fontId="11" fillId="0" borderId="2" xfId="50" applyFont="1" applyBorder="1" applyAlignment="1">
      <alignment horizontal="left"/>
    </xf>
    <xf numFmtId="0" fontId="11" fillId="0" borderId="0" xfId="50" applyFont="1" applyAlignment="1">
      <alignment horizontal="left"/>
    </xf>
    <xf numFmtId="0" fontId="11" fillId="0" borderId="4" xfId="50" applyFont="1" applyBorder="1" applyAlignment="1">
      <alignment horizontal="left"/>
    </xf>
    <xf numFmtId="0" fontId="21" fillId="0" borderId="0" xfId="50" applyFont="1" applyAlignment="1">
      <alignment horizontal="left"/>
    </xf>
    <xf numFmtId="0" fontId="3" fillId="0" borderId="0" xfId="50" applyFont="1" applyAlignment="1">
      <alignment horizontal="right"/>
    </xf>
    <xf numFmtId="0" fontId="8" fillId="0" borderId="0" xfId="50" applyFont="1" applyAlignment="1">
      <alignment horizontal="left"/>
    </xf>
    <xf numFmtId="168" fontId="11" fillId="0" borderId="1" xfId="50" applyNumberFormat="1" applyFont="1" applyBorder="1" applyAlignment="1" applyProtection="1">
      <alignment horizontal="right" vertical="center"/>
      <protection locked="0"/>
    </xf>
    <xf numFmtId="0" fontId="16" fillId="0" borderId="0" xfId="50" applyFont="1"/>
    <xf numFmtId="165" fontId="17" fillId="2" borderId="1" xfId="50" applyNumberFormat="1" applyFont="1" applyFill="1" applyBorder="1"/>
    <xf numFmtId="0" fontId="26" fillId="0" borderId="0" xfId="50" applyFont="1" applyAlignment="1">
      <alignment horizontal="left"/>
    </xf>
    <xf numFmtId="0" fontId="26" fillId="0" borderId="0" xfId="50" applyFont="1"/>
    <xf numFmtId="0" fontId="11" fillId="0" borderId="1" xfId="50" applyFont="1" applyBorder="1" applyAlignment="1">
      <alignment horizontal="left" vertical="center" wrapText="1"/>
    </xf>
    <xf numFmtId="4" fontId="11" fillId="0" borderId="1" xfId="50" applyNumberFormat="1" applyFont="1" applyBorder="1" applyAlignment="1" applyProtection="1">
      <alignment horizontal="right" vertical="center"/>
      <protection locked="0"/>
    </xf>
    <xf numFmtId="0" fontId="11" fillId="0" borderId="0" xfId="50" applyFont="1" applyAlignment="1">
      <alignment wrapText="1"/>
    </xf>
    <xf numFmtId="0" fontId="16" fillId="0" borderId="0" xfId="50" applyFont="1" applyAlignment="1">
      <alignment wrapText="1"/>
    </xf>
    <xf numFmtId="0" fontId="26" fillId="0" borderId="0" xfId="50" applyFont="1" applyAlignment="1">
      <alignment horizontal="left" vertical="top"/>
    </xf>
    <xf numFmtId="0" fontId="26" fillId="0" borderId="0" xfId="50" applyFont="1" applyAlignment="1">
      <alignment horizontal="center" vertical="top"/>
    </xf>
    <xf numFmtId="0" fontId="27" fillId="0" borderId="0" xfId="50" applyFont="1" applyAlignment="1">
      <alignment horizontal="left"/>
    </xf>
    <xf numFmtId="0" fontId="26" fillId="0" borderId="0" xfId="50" applyFont="1" applyAlignment="1">
      <alignment horizontal="center"/>
    </xf>
    <xf numFmtId="0" fontId="17" fillId="2" borderId="1" xfId="50" applyFont="1" applyFill="1" applyBorder="1" applyAlignment="1" applyProtection="1">
      <alignment horizontal="center" vertical="center"/>
      <protection locked="0"/>
    </xf>
    <xf numFmtId="0" fontId="17" fillId="2" borderId="1" xfId="50" applyFont="1" applyFill="1" applyBorder="1" applyAlignment="1" applyProtection="1">
      <alignment horizontal="center" vertical="center" wrapText="1"/>
      <protection locked="0"/>
    </xf>
    <xf numFmtId="0" fontId="11" fillId="0" borderId="1" xfId="50" applyFont="1" applyBorder="1" applyAlignment="1">
      <alignment horizontal="left" wrapText="1"/>
    </xf>
    <xf numFmtId="0" fontId="11" fillId="0" borderId="1" xfId="50" applyFont="1" applyBorder="1" applyAlignment="1" applyProtection="1">
      <alignment horizontal="left" wrapText="1"/>
      <protection locked="0"/>
    </xf>
    <xf numFmtId="165" fontId="11" fillId="0" borderId="1" xfId="50" applyNumberFormat="1" applyFont="1" applyBorder="1" applyAlignment="1">
      <alignment horizontal="right"/>
    </xf>
    <xf numFmtId="10" fontId="11" fillId="0" borderId="1" xfId="50" applyNumberFormat="1" applyFont="1" applyBorder="1" applyAlignment="1">
      <alignment horizontal="right"/>
    </xf>
    <xf numFmtId="0" fontId="16" fillId="0" borderId="1" xfId="50" applyFont="1" applyBorder="1"/>
    <xf numFmtId="0" fontId="53" fillId="0" borderId="0" xfId="50" applyFont="1" applyAlignment="1">
      <alignment horizontal="right"/>
    </xf>
    <xf numFmtId="0" fontId="54" fillId="0" borderId="0" xfId="50" applyFont="1" applyAlignment="1">
      <alignment horizontal="left"/>
    </xf>
    <xf numFmtId="0" fontId="17" fillId="2" borderId="1" xfId="50" applyFont="1" applyFill="1" applyBorder="1" applyAlignment="1">
      <alignment horizontal="center"/>
    </xf>
    <xf numFmtId="0" fontId="17" fillId="2" borderId="1" xfId="50" applyFont="1" applyFill="1" applyBorder="1" applyAlignment="1">
      <alignment horizontal="center" wrapText="1"/>
    </xf>
    <xf numFmtId="0" fontId="21" fillId="0" borderId="0" xfId="50" applyFont="1"/>
    <xf numFmtId="0" fontId="21" fillId="0" borderId="0" xfId="50" applyFont="1" applyAlignment="1">
      <alignment horizontal="center" vertical="center"/>
    </xf>
    <xf numFmtId="0" fontId="27" fillId="0" borderId="0" xfId="50" applyFont="1"/>
    <xf numFmtId="0" fontId="11" fillId="0" borderId="0" xfId="50" applyFont="1" applyAlignment="1">
      <alignment vertical="center"/>
    </xf>
    <xf numFmtId="0" fontId="8" fillId="0" borderId="0" xfId="50" applyFont="1" applyAlignment="1">
      <alignment vertical="center"/>
    </xf>
    <xf numFmtId="0" fontId="26" fillId="0" borderId="0" xfId="50" applyFont="1" applyAlignment="1">
      <alignment horizontal="center" wrapText="1"/>
    </xf>
    <xf numFmtId="0" fontId="12" fillId="2" borderId="1" xfId="50" applyFont="1" applyFill="1" applyBorder="1" applyAlignment="1">
      <alignment horizontal="center" vertical="center"/>
    </xf>
    <xf numFmtId="0" fontId="11" fillId="0" borderId="1" xfId="50" applyFont="1" applyBorder="1"/>
    <xf numFmtId="0" fontId="17" fillId="0" borderId="1" xfId="50" applyFont="1" applyBorder="1"/>
    <xf numFmtId="0" fontId="11" fillId="0" borderId="0" xfId="58" applyFont="1" applyBorder="1" applyAlignment="1" applyProtection="1">
      <alignment horizontal="left" vertical="top" wrapText="1"/>
      <protection locked="0"/>
    </xf>
    <xf numFmtId="0" fontId="16" fillId="0" borderId="2" xfId="50" applyFont="1" applyBorder="1" applyAlignment="1">
      <alignment horizontal="left"/>
    </xf>
    <xf numFmtId="0" fontId="16" fillId="0" borderId="4" xfId="50" applyFont="1" applyBorder="1" applyAlignment="1">
      <alignment horizontal="left"/>
    </xf>
    <xf numFmtId="49" fontId="3" fillId="0" borderId="0" xfId="0" applyFont="1" applyBorder="1" applyAlignment="1">
      <protection locked="0"/>
    </xf>
    <xf numFmtId="49" fontId="3" fillId="0" borderId="0" xfId="0" applyFont="1" applyBorder="1" applyAlignment="1">
      <alignment horizontal="center" vertical="center"/>
      <protection locked="0"/>
    </xf>
    <xf numFmtId="49" fontId="3" fillId="0" borderId="0" xfId="0" applyFont="1" applyBorder="1" applyAlignment="1">
      <alignment vertical="center"/>
      <protection locked="0"/>
    </xf>
    <xf numFmtId="49" fontId="3" fillId="0" borderId="0" xfId="0" applyFont="1" applyBorder="1" applyAlignment="1">
      <alignment vertical="top"/>
      <protection locked="0"/>
    </xf>
    <xf numFmtId="42" fontId="3" fillId="0" borderId="0" xfId="0" applyNumberFormat="1" applyFont="1" applyBorder="1" applyAlignment="1">
      <protection locked="0"/>
    </xf>
    <xf numFmtId="0" fontId="11" fillId="0" borderId="0" xfId="50" applyFont="1" applyBorder="1" applyAlignment="1">
      <alignment vertical="center"/>
    </xf>
    <xf numFmtId="0" fontId="16" fillId="0" borderId="2" xfId="50" applyFont="1" applyBorder="1" applyAlignment="1"/>
    <xf numFmtId="0" fontId="16" fillId="0" borderId="0" xfId="50" applyFont="1" applyAlignment="1"/>
    <xf numFmtId="0" fontId="26" fillId="0" borderId="0" xfId="50" applyFont="1" applyBorder="1" applyAlignment="1">
      <alignment vertical="center"/>
    </xf>
    <xf numFmtId="0" fontId="16" fillId="0" borderId="4" xfId="50" applyFont="1" applyBorder="1" applyAlignment="1"/>
    <xf numFmtId="0" fontId="11" fillId="0" borderId="2" xfId="0" applyNumberFormat="1" applyFont="1" applyBorder="1" applyAlignment="1" applyProtection="1">
      <alignment horizontal="left" readingOrder="1"/>
    </xf>
    <xf numFmtId="0" fontId="11" fillId="0" borderId="2" xfId="50" applyFont="1" applyBorder="1" applyAlignment="1"/>
    <xf numFmtId="0" fontId="26" fillId="0" borderId="0" xfId="50" applyFont="1" applyAlignment="1"/>
    <xf numFmtId="0" fontId="17" fillId="0" borderId="0" xfId="50" applyFont="1" applyAlignment="1">
      <alignment horizontal="center"/>
    </xf>
    <xf numFmtId="0" fontId="8" fillId="0" borderId="0" xfId="50" applyFont="1" applyAlignment="1"/>
    <xf numFmtId="49" fontId="57" fillId="0" borderId="0" xfId="0" applyFont="1" applyAlignment="1">
      <alignment horizontal="left" vertical="center" wrapText="1" readingOrder="1"/>
      <protection locked="0"/>
    </xf>
    <xf numFmtId="0" fontId="46" fillId="0" borderId="0" xfId="0" applyNumberFormat="1" applyFont="1" applyAlignment="1" applyProtection="1">
      <alignment horizontal="center" vertical="center" readingOrder="1"/>
    </xf>
    <xf numFmtId="0" fontId="46" fillId="0" borderId="0" xfId="0" applyNumberFormat="1" applyFont="1" applyAlignment="1" applyProtection="1">
      <alignment horizontal="center" readingOrder="1"/>
    </xf>
    <xf numFmtId="49" fontId="26" fillId="0" borderId="0" xfId="0" applyFont="1" applyAlignment="1">
      <alignment vertical="top" wrapText="1" readingOrder="1"/>
      <protection locked="0"/>
    </xf>
    <xf numFmtId="0" fontId="7" fillId="0" borderId="0" xfId="0" applyNumberFormat="1" applyFont="1" applyAlignment="1" applyProtection="1">
      <alignment horizontal="left" vertical="top" readingOrder="1"/>
    </xf>
    <xf numFmtId="49" fontId="0" fillId="0" borderId="0" xfId="0" applyAlignment="1">
      <alignment horizontal="left" vertical="center" wrapText="1" readingOrder="1"/>
      <protection locked="0"/>
    </xf>
    <xf numFmtId="49" fontId="53" fillId="0" borderId="0" xfId="0" applyFont="1" applyAlignment="1">
      <alignment horizontal="left" vertical="center" wrapText="1" readingOrder="1"/>
      <protection locked="0"/>
    </xf>
    <xf numFmtId="49" fontId="0" fillId="0" borderId="0" xfId="0" applyFont="1" applyAlignment="1">
      <alignment vertical="top" wrapText="1" readingOrder="1"/>
      <protection locked="0"/>
    </xf>
    <xf numFmtId="49" fontId="0" fillId="0" borderId="0" xfId="0" applyFont="1" applyAlignment="1">
      <alignment horizontal="left" vertical="top" wrapText="1" indent="2" readingOrder="1"/>
      <protection locked="0"/>
    </xf>
    <xf numFmtId="49" fontId="0" fillId="0" borderId="0" xfId="0" applyFont="1" applyAlignment="1" applyProtection="1">
      <alignment horizontal="left" vertical="top" indent="2"/>
    </xf>
    <xf numFmtId="49" fontId="0" fillId="0" borderId="0" xfId="0" applyFont="1" applyAlignment="1" applyProtection="1">
      <alignment horizontal="left" vertical="top" wrapText="1" indent="2"/>
    </xf>
    <xf numFmtId="49" fontId="0" fillId="0" borderId="0" xfId="0" applyFont="1" applyAlignment="1">
      <alignment horizontal="left" vertical="top" wrapText="1" readingOrder="1"/>
      <protection locked="0"/>
    </xf>
    <xf numFmtId="49" fontId="0" fillId="0" borderId="0" xfId="0" applyFont="1" applyAlignment="1">
      <alignment horizontal="left" vertical="center" wrapText="1" readingOrder="1"/>
      <protection locked="0"/>
    </xf>
    <xf numFmtId="49" fontId="0" fillId="0" borderId="0" xfId="0" applyFont="1" applyAlignment="1">
      <alignment horizontal="left" wrapText="1" indent="1" readingOrder="1"/>
      <protection locked="0"/>
    </xf>
    <xf numFmtId="49" fontId="59" fillId="0" borderId="0" xfId="0" applyFont="1" applyAlignment="1">
      <alignment horizontal="left" vertical="center" wrapText="1" readingOrder="1"/>
      <protection locked="0"/>
    </xf>
    <xf numFmtId="49" fontId="47" fillId="0" borderId="0" xfId="62">
      <alignment horizontal="left" vertical="center" wrapText="1" readingOrder="1"/>
      <protection locked="0"/>
    </xf>
    <xf numFmtId="49" fontId="17" fillId="0" borderId="0" xfId="0" applyFont="1" applyAlignment="1">
      <alignment horizontal="left" vertical="center" wrapText="1" readingOrder="1"/>
      <protection locked="0"/>
    </xf>
    <xf numFmtId="49" fontId="11" fillId="0" borderId="3" xfId="0" applyFont="1" applyFill="1" applyBorder="1" applyAlignment="1">
      <alignment horizontal="right" vertical="center"/>
      <protection locked="0"/>
    </xf>
    <xf numFmtId="49" fontId="11" fillId="0" borderId="4" xfId="0" applyFont="1" applyFill="1" applyBorder="1" applyAlignment="1">
      <alignment horizontal="right" vertical="center"/>
      <protection locked="0"/>
    </xf>
    <xf numFmtId="49" fontId="11" fillId="0" borderId="11" xfId="0" applyFont="1" applyFill="1" applyBorder="1" applyAlignment="1">
      <alignment horizontal="right" vertical="center"/>
      <protection locked="0"/>
    </xf>
    <xf numFmtId="49" fontId="8" fillId="0" borderId="0" xfId="0" applyFont="1" applyBorder="1" applyAlignment="1">
      <alignment horizontal="center"/>
      <protection locked="0"/>
    </xf>
    <xf numFmtId="49" fontId="7" fillId="0" borderId="0" xfId="0" applyFont="1" applyBorder="1" applyAlignment="1">
      <alignment horizontal="center" vertical="center"/>
      <protection locked="0"/>
    </xf>
    <xf numFmtId="49" fontId="11" fillId="0" borderId="2" xfId="0" applyFont="1" applyBorder="1" applyAlignment="1">
      <alignment horizontal="left"/>
      <protection locked="0"/>
    </xf>
    <xf numFmtId="49" fontId="11" fillId="0" borderId="2" xfId="0" applyFont="1" applyFill="1" applyBorder="1" applyAlignment="1">
      <alignment horizontal="left"/>
      <protection locked="0"/>
    </xf>
    <xf numFmtId="49" fontId="11" fillId="0" borderId="4" xfId="0" applyFont="1" applyFill="1" applyBorder="1" applyAlignment="1">
      <alignment horizontal="left"/>
      <protection locked="0"/>
    </xf>
    <xf numFmtId="49" fontId="13" fillId="0" borderId="4" xfId="0" applyFont="1" applyFill="1" applyBorder="1" applyAlignment="1">
      <alignment horizontal="left"/>
      <protection locked="0"/>
    </xf>
    <xf numFmtId="49" fontId="12" fillId="0" borderId="1" xfId="0" applyFont="1" applyFill="1" applyBorder="1" applyAlignment="1">
      <alignment horizontal="right" vertical="center" wrapText="1"/>
      <protection locked="0"/>
    </xf>
    <xf numFmtId="49" fontId="11" fillId="0" borderId="1" xfId="0" applyFont="1" applyFill="1" applyBorder="1" applyAlignment="1">
      <alignment horizontal="right" vertical="center"/>
      <protection locked="0"/>
    </xf>
    <xf numFmtId="0" fontId="26" fillId="0" borderId="0" xfId="47" applyFont="1" applyAlignment="1">
      <alignment horizontal="center" vertical="center"/>
    </xf>
    <xf numFmtId="49" fontId="18" fillId="0" borderId="3" xfId="42" applyFont="1" applyFill="1" applyBorder="1" applyAlignment="1">
      <alignment horizontal="left" vertical="top" wrapText="1"/>
    </xf>
    <xf numFmtId="49" fontId="18" fillId="0" borderId="11" xfId="42" applyFont="1" applyFill="1" applyBorder="1" applyAlignment="1">
      <alignment horizontal="left" vertical="top" wrapText="1"/>
    </xf>
    <xf numFmtId="49" fontId="13" fillId="0" borderId="2" xfId="42" applyFont="1" applyFill="1" applyBorder="1" applyAlignment="1">
      <alignment horizontal="left" wrapText="1"/>
    </xf>
    <xf numFmtId="49" fontId="22" fillId="0" borderId="3" xfId="42" applyFont="1" applyFill="1" applyBorder="1" applyAlignment="1">
      <alignment horizontal="left" vertical="top"/>
    </xf>
    <xf numFmtId="49" fontId="22" fillId="0" borderId="11" xfId="42" applyFont="1" applyFill="1" applyBorder="1" applyAlignment="1">
      <alignment horizontal="left" vertical="top"/>
    </xf>
    <xf numFmtId="0" fontId="46" fillId="0" borderId="0" xfId="0" applyNumberFormat="1" applyFont="1" applyFill="1" applyBorder="1" applyAlignment="1" applyProtection="1">
      <alignment horizontal="center" vertical="center" readingOrder="1"/>
    </xf>
    <xf numFmtId="0" fontId="46" fillId="0" borderId="0" xfId="0" applyNumberFormat="1" applyFont="1" applyFill="1" applyBorder="1" applyAlignment="1" applyProtection="1">
      <alignment horizontal="center" readingOrder="1"/>
    </xf>
    <xf numFmtId="49" fontId="11" fillId="0" borderId="2" xfId="42" applyFont="1" applyFill="1" applyBorder="1" applyAlignment="1">
      <alignment horizontal="left"/>
    </xf>
    <xf numFmtId="49" fontId="11" fillId="0" borderId="2" xfId="42" applyFont="1" applyFill="1" applyBorder="1" applyAlignment="1">
      <alignment horizontal="center"/>
    </xf>
    <xf numFmtId="49" fontId="11" fillId="0" borderId="4" xfId="42" applyFont="1" applyFill="1" applyBorder="1" applyAlignment="1">
      <alignment horizontal="left"/>
    </xf>
    <xf numFmtId="0" fontId="46" fillId="0" borderId="0" xfId="0" applyNumberFormat="1" applyFont="1" applyAlignment="1" applyProtection="1">
      <alignment horizontal="center" vertical="center" readingOrder="1"/>
    </xf>
    <xf numFmtId="49" fontId="3" fillId="0" borderId="0" xfId="0" applyFont="1" applyBorder="1" applyAlignment="1">
      <alignment horizontal="center"/>
      <protection locked="0"/>
    </xf>
    <xf numFmtId="49" fontId="11" fillId="0" borderId="4" xfId="0" applyFont="1" applyBorder="1" applyAlignment="1">
      <alignment horizontal="left"/>
      <protection locked="0"/>
    </xf>
    <xf numFmtId="49" fontId="13" fillId="0" borderId="3" xfId="0" applyFont="1" applyBorder="1" applyAlignment="1">
      <alignment horizontal="left"/>
      <protection locked="0"/>
    </xf>
    <xf numFmtId="49" fontId="13" fillId="0" borderId="4" xfId="0" applyFont="1" applyBorder="1" applyAlignment="1">
      <alignment horizontal="left"/>
      <protection locked="0"/>
    </xf>
    <xf numFmtId="49" fontId="13" fillId="0" borderId="11" xfId="0" applyFont="1" applyBorder="1" applyAlignment="1">
      <alignment horizontal="left"/>
      <protection locked="0"/>
    </xf>
    <xf numFmtId="165" fontId="11" fillId="0" borderId="2" xfId="0" applyNumberFormat="1" applyFont="1" applyBorder="1" applyAlignment="1">
      <alignment horizontal="left"/>
      <protection locked="0"/>
    </xf>
    <xf numFmtId="0" fontId="46" fillId="0" borderId="0" xfId="0" applyNumberFormat="1" applyFont="1" applyAlignment="1" applyProtection="1">
      <alignment horizontal="center" readingOrder="1"/>
    </xf>
    <xf numFmtId="49" fontId="8" fillId="0" borderId="0" xfId="0" applyFont="1" applyBorder="1" applyAlignment="1">
      <alignment horizontal="left" vertical="top"/>
      <protection locked="0"/>
    </xf>
    <xf numFmtId="49" fontId="7" fillId="0" borderId="1" xfId="0" applyFont="1" applyFill="1" applyBorder="1" applyAlignment="1">
      <alignment horizontal="right" vertical="center"/>
      <protection locked="0"/>
    </xf>
    <xf numFmtId="49" fontId="13" fillId="0" borderId="3" xfId="0" applyFont="1" applyFill="1" applyBorder="1" applyAlignment="1">
      <alignment horizontal="left"/>
      <protection locked="0"/>
    </xf>
    <xf numFmtId="49" fontId="13" fillId="0" borderId="11" xfId="0" applyFont="1" applyFill="1" applyBorder="1" applyAlignment="1">
      <alignment horizontal="left"/>
      <protection locked="0"/>
    </xf>
    <xf numFmtId="49" fontId="10" fillId="0" borderId="1" xfId="0" applyFont="1" applyFill="1" applyBorder="1" applyAlignment="1">
      <alignment horizontal="left" vertical="center" wrapText="1"/>
      <protection locked="0"/>
    </xf>
    <xf numFmtId="49" fontId="13" fillId="0" borderId="1" xfId="0" applyFont="1" applyFill="1" applyBorder="1" applyAlignment="1">
      <alignment horizontal="center" vertical="center"/>
      <protection locked="0"/>
    </xf>
    <xf numFmtId="49" fontId="24" fillId="0" borderId="4" xfId="0" applyFont="1" applyFill="1" applyBorder="1" applyAlignment="1">
      <alignment horizontal="left"/>
      <protection locked="0"/>
    </xf>
    <xf numFmtId="49" fontId="12" fillId="0" borderId="3" xfId="0" applyFont="1" applyFill="1" applyBorder="1" applyAlignment="1">
      <alignment horizontal="left" vertical="top"/>
      <protection locked="0"/>
    </xf>
    <xf numFmtId="49" fontId="11" fillId="0" borderId="4" xfId="0" applyFont="1" applyFill="1" applyBorder="1" applyAlignment="1">
      <alignment horizontal="left" vertical="top"/>
      <protection locked="0"/>
    </xf>
    <xf numFmtId="49" fontId="11" fillId="0" borderId="11" xfId="0" applyFont="1" applyFill="1" applyBorder="1" applyAlignment="1">
      <alignment horizontal="left" vertical="top"/>
      <protection locked="0"/>
    </xf>
    <xf numFmtId="49" fontId="63" fillId="0" borderId="3" xfId="0" applyFont="1" applyFill="1" applyBorder="1" applyAlignment="1">
      <alignment horizontal="left" vertical="center" wrapText="1"/>
      <protection locked="0"/>
    </xf>
    <xf numFmtId="49" fontId="63" fillId="0" borderId="4" xfId="0" applyFont="1" applyFill="1" applyBorder="1" applyAlignment="1">
      <alignment horizontal="left" vertical="center"/>
      <protection locked="0"/>
    </xf>
    <xf numFmtId="49" fontId="63" fillId="0" borderId="11" xfId="0" applyFont="1" applyFill="1" applyBorder="1" applyAlignment="1">
      <alignment horizontal="left" vertical="center"/>
      <protection locked="0"/>
    </xf>
    <xf numFmtId="0" fontId="16" fillId="0" borderId="0" xfId="47" applyFont="1" applyAlignment="1">
      <alignment horizontal="center" vertical="center"/>
    </xf>
    <xf numFmtId="0" fontId="18" fillId="0" borderId="1" xfId="47" applyFont="1" applyBorder="1" applyAlignment="1">
      <alignment horizontal="left" vertical="center" wrapText="1"/>
    </xf>
    <xf numFmtId="0" fontId="18" fillId="0" borderId="0" xfId="47" applyFont="1" applyAlignment="1">
      <alignment horizontal="center" vertical="center"/>
    </xf>
    <xf numFmtId="0" fontId="17" fillId="0" borderId="0" xfId="47" applyFont="1" applyAlignment="1">
      <alignment horizontal="center" vertical="center"/>
    </xf>
    <xf numFmtId="0" fontId="26" fillId="0" borderId="0" xfId="47" applyFont="1" applyAlignment="1">
      <alignment horizontal="center"/>
    </xf>
    <xf numFmtId="0" fontId="16" fillId="0" borderId="0" xfId="47" applyFont="1" applyAlignment="1">
      <alignment horizontal="left" wrapText="1"/>
    </xf>
    <xf numFmtId="0" fontId="0" fillId="0" borderId="0" xfId="47" applyFont="1" applyAlignment="1">
      <alignment vertical="top" wrapText="1"/>
    </xf>
    <xf numFmtId="0" fontId="16" fillId="0" borderId="0" xfId="47" applyFont="1" applyAlignment="1">
      <alignment vertical="top" wrapText="1"/>
    </xf>
    <xf numFmtId="49" fontId="10" fillId="0" borderId="1" xfId="0" applyNumberFormat="1" applyFont="1" applyFill="1" applyBorder="1" applyAlignment="1">
      <alignment horizontal="center" vertical="center"/>
      <protection locked="0"/>
    </xf>
    <xf numFmtId="49" fontId="10" fillId="0" borderId="4" xfId="0" applyNumberFormat="1" applyFont="1" applyFill="1" applyBorder="1" applyAlignment="1">
      <alignment horizontal="center" vertical="center"/>
      <protection locked="0"/>
    </xf>
    <xf numFmtId="49" fontId="10" fillId="0" borderId="11" xfId="0" applyNumberFormat="1" applyFont="1" applyFill="1" applyBorder="1" applyAlignment="1">
      <alignment horizontal="center" vertical="center"/>
      <protection locked="0"/>
    </xf>
    <xf numFmtId="49" fontId="8" fillId="0" borderId="0" xfId="0" applyFont="1" applyBorder="1" applyAlignment="1">
      <alignment horizontal="center" vertical="center"/>
      <protection locked="0"/>
    </xf>
    <xf numFmtId="49" fontId="13" fillId="0" borderId="4" xfId="0" applyFont="1" applyBorder="1" applyAlignment="1">
      <alignment horizontal="left" vertical="center" wrapText="1"/>
      <protection locked="0"/>
    </xf>
    <xf numFmtId="49" fontId="13" fillId="0" borderId="2" xfId="0" applyFont="1" applyFill="1" applyBorder="1" applyAlignment="1">
      <alignment horizontal="left" vertical="center"/>
      <protection locked="0"/>
    </xf>
    <xf numFmtId="49" fontId="4" fillId="0" borderId="0" xfId="0" applyFont="1" applyBorder="1" applyAlignment="1">
      <alignment horizontal="center"/>
      <protection locked="0"/>
    </xf>
    <xf numFmtId="49" fontId="13" fillId="0" borderId="0" xfId="0" applyFont="1" applyBorder="1" applyAlignment="1">
      <alignment horizontal="center" vertical="center"/>
      <protection locked="0"/>
    </xf>
    <xf numFmtId="49" fontId="11" fillId="0" borderId="4" xfId="0" applyFont="1" applyBorder="1" applyAlignment="1">
      <protection locked="0"/>
    </xf>
    <xf numFmtId="49" fontId="11" fillId="0" borderId="15" xfId="0" applyFont="1" applyBorder="1" applyAlignment="1">
      <alignment horizontal="left" vertical="center" wrapText="1"/>
      <protection locked="0"/>
    </xf>
    <xf numFmtId="49" fontId="16" fillId="0" borderId="2" xfId="0" applyFont="1" applyBorder="1" applyAlignment="1">
      <alignment horizontal="left" vertical="center"/>
      <protection locked="0"/>
    </xf>
    <xf numFmtId="49" fontId="11" fillId="0" borderId="0" xfId="0" applyFont="1" applyAlignment="1">
      <alignment horizontal="center" vertical="center" readingOrder="1"/>
      <protection locked="0"/>
    </xf>
    <xf numFmtId="49" fontId="7" fillId="0" borderId="0" xfId="0" applyFont="1" applyAlignment="1">
      <alignment horizontal="center" vertical="center"/>
      <protection locked="0"/>
    </xf>
    <xf numFmtId="8" fontId="16" fillId="0" borderId="2" xfId="0" applyNumberFormat="1" applyFont="1" applyBorder="1" applyAlignment="1">
      <alignment horizontal="left" vertical="center"/>
      <protection locked="0"/>
    </xf>
    <xf numFmtId="49" fontId="13" fillId="0" borderId="0" xfId="0" applyFont="1" applyBorder="1" applyAlignment="1">
      <alignment horizontal="left" vertical="center"/>
      <protection locked="0"/>
    </xf>
    <xf numFmtId="49" fontId="10" fillId="0" borderId="5" xfId="0" applyFont="1" applyBorder="1" applyAlignment="1">
      <alignment horizontal="left" vertical="center"/>
      <protection locked="0"/>
    </xf>
    <xf numFmtId="49" fontId="10" fillId="0" borderId="15" xfId="0" applyFont="1" applyBorder="1" applyAlignment="1">
      <alignment horizontal="left" vertical="center"/>
      <protection locked="0"/>
    </xf>
    <xf numFmtId="8" fontId="13" fillId="0" borderId="3" xfId="0" applyNumberFormat="1" applyFont="1" applyBorder="1" applyAlignment="1">
      <alignment horizontal="right" vertical="center"/>
      <protection locked="0"/>
    </xf>
    <xf numFmtId="8" fontId="13" fillId="0" borderId="11" xfId="0" applyNumberFormat="1" applyFont="1" applyBorder="1" applyAlignment="1">
      <alignment horizontal="right" vertical="center"/>
      <protection locked="0"/>
    </xf>
    <xf numFmtId="8" fontId="13" fillId="0" borderId="3" xfId="0" applyNumberFormat="1" applyFont="1" applyFill="1" applyBorder="1" applyAlignment="1">
      <alignment horizontal="right" vertical="center"/>
      <protection locked="0"/>
    </xf>
    <xf numFmtId="8" fontId="13" fillId="0" borderId="11" xfId="0" applyNumberFormat="1" applyFont="1" applyFill="1" applyBorder="1" applyAlignment="1">
      <alignment horizontal="right" vertical="center"/>
      <protection locked="0"/>
    </xf>
    <xf numFmtId="49" fontId="12" fillId="2" borderId="1" xfId="0" applyFont="1" applyFill="1" applyBorder="1" applyAlignment="1">
      <alignment horizontal="left" vertical="center"/>
      <protection locked="0"/>
    </xf>
    <xf numFmtId="49" fontId="13" fillId="0" borderId="3" xfId="0" applyFont="1" applyBorder="1" applyAlignment="1">
      <alignment horizontal="left" vertical="center"/>
      <protection locked="0"/>
    </xf>
    <xf numFmtId="49" fontId="13" fillId="0" borderId="4" xfId="0" applyFont="1" applyBorder="1" applyAlignment="1">
      <alignment horizontal="left" vertical="center"/>
      <protection locked="0"/>
    </xf>
    <xf numFmtId="49" fontId="13" fillId="0" borderId="11" xfId="0" applyFont="1" applyBorder="1" applyAlignment="1">
      <alignment horizontal="left" vertical="center"/>
      <protection locked="0"/>
    </xf>
    <xf numFmtId="49" fontId="13" fillId="0" borderId="3" xfId="0" applyFont="1" applyBorder="1" applyAlignment="1">
      <alignment vertical="center"/>
      <protection locked="0"/>
    </xf>
    <xf numFmtId="49" fontId="13" fillId="0" borderId="4" xfId="0" applyFont="1" applyBorder="1" applyAlignment="1">
      <alignment vertical="center"/>
      <protection locked="0"/>
    </xf>
    <xf numFmtId="49" fontId="13" fillId="0" borderId="11" xfId="0" applyFont="1" applyBorder="1" applyAlignment="1">
      <alignment vertical="center"/>
      <protection locked="0"/>
    </xf>
    <xf numFmtId="49" fontId="18" fillId="0" borderId="1" xfId="0" applyFont="1" applyBorder="1" applyAlignment="1">
      <alignment horizontal="left" vertical="top" wrapText="1"/>
      <protection locked="0"/>
    </xf>
    <xf numFmtId="49" fontId="10" fillId="0" borderId="3" xfId="0" applyFont="1" applyBorder="1" applyAlignment="1">
      <alignment horizontal="left" vertical="center"/>
      <protection locked="0"/>
    </xf>
    <xf numFmtId="49" fontId="10" fillId="0" borderId="4" xfId="0" applyFont="1" applyBorder="1" applyAlignment="1">
      <alignment horizontal="left" vertical="center"/>
      <protection locked="0"/>
    </xf>
    <xf numFmtId="49" fontId="10" fillId="0" borderId="11" xfId="0" applyFont="1" applyBorder="1" applyAlignment="1">
      <alignment horizontal="left" vertical="center"/>
      <protection locked="0"/>
    </xf>
    <xf numFmtId="49" fontId="13" fillId="0" borderId="5" xfId="0" applyFont="1" applyBorder="1" applyAlignment="1">
      <alignment horizontal="left" vertical="top"/>
      <protection locked="0"/>
    </xf>
    <xf numFmtId="49" fontId="13" fillId="0" borderId="15" xfId="0" applyFont="1" applyBorder="1" applyAlignment="1">
      <alignment horizontal="left" vertical="top"/>
      <protection locked="0"/>
    </xf>
    <xf numFmtId="49" fontId="13" fillId="0" borderId="3" xfId="0" applyFont="1" applyBorder="1" applyAlignment="1">
      <alignment horizontal="left" wrapText="1"/>
      <protection locked="0"/>
    </xf>
    <xf numFmtId="49" fontId="13" fillId="0" borderId="4" xfId="0" applyFont="1" applyBorder="1" applyAlignment="1">
      <alignment horizontal="left" wrapText="1"/>
      <protection locked="0"/>
    </xf>
    <xf numFmtId="49" fontId="13" fillId="0" borderId="11" xfId="0" applyFont="1" applyBorder="1" applyAlignment="1">
      <alignment horizontal="left" wrapText="1"/>
      <protection locked="0"/>
    </xf>
    <xf numFmtId="49" fontId="12" fillId="2" borderId="3" xfId="0" applyFont="1" applyFill="1" applyBorder="1" applyAlignment="1">
      <alignment horizontal="left" vertical="center"/>
      <protection locked="0"/>
    </xf>
    <xf numFmtId="49" fontId="12" fillId="2" borderId="4" xfId="0" applyFont="1" applyFill="1" applyBorder="1" applyAlignment="1">
      <alignment horizontal="left" vertical="center"/>
      <protection locked="0"/>
    </xf>
    <xf numFmtId="49" fontId="12" fillId="2" borderId="11" xfId="0" applyFont="1" applyFill="1" applyBorder="1" applyAlignment="1">
      <alignment horizontal="left" vertical="center"/>
      <protection locked="0"/>
    </xf>
    <xf numFmtId="49" fontId="13" fillId="0" borderId="4" xfId="0" applyFont="1" applyBorder="1" applyAlignment="1">
      <protection locked="0"/>
    </xf>
    <xf numFmtId="49" fontId="13" fillId="0" borderId="11" xfId="0" applyFont="1" applyBorder="1" applyAlignment="1">
      <protection locked="0"/>
    </xf>
    <xf numFmtId="49" fontId="10" fillId="0" borderId="9" xfId="0" applyFont="1" applyBorder="1" applyAlignment="1">
      <alignment horizontal="left" vertical="center"/>
      <protection locked="0"/>
    </xf>
    <xf numFmtId="49" fontId="10" fillId="0" borderId="2" xfId="0" applyFont="1" applyBorder="1" applyAlignment="1">
      <alignment horizontal="left" vertical="center"/>
      <protection locked="0"/>
    </xf>
    <xf numFmtId="49" fontId="10" fillId="0" borderId="10" xfId="0" applyFont="1" applyBorder="1" applyAlignment="1">
      <alignment horizontal="left" vertical="center"/>
      <protection locked="0"/>
    </xf>
    <xf numFmtId="49" fontId="10" fillId="0" borderId="3" xfId="0" applyFont="1" applyBorder="1" applyAlignment="1">
      <alignment horizontal="center" vertical="center"/>
      <protection locked="0"/>
    </xf>
    <xf numFmtId="49" fontId="10" fillId="0" borderId="4" xfId="0" applyFont="1" applyBorder="1" applyAlignment="1">
      <alignment horizontal="center" vertical="center"/>
      <protection locked="0"/>
    </xf>
    <xf numFmtId="49" fontId="10" fillId="0" borderId="11" xfId="0" applyFont="1" applyBorder="1" applyAlignment="1">
      <alignment horizontal="center" vertical="center"/>
      <protection locked="0"/>
    </xf>
    <xf numFmtId="49" fontId="10" fillId="0" borderId="3" xfId="0" applyFont="1" applyBorder="1" applyAlignment="1">
      <alignment horizontal="center" vertical="center" wrapText="1"/>
      <protection locked="0"/>
    </xf>
    <xf numFmtId="49" fontId="10" fillId="0" borderId="11" xfId="0" applyFont="1" applyBorder="1" applyAlignment="1">
      <alignment horizontal="center" vertical="center" wrapText="1"/>
      <protection locked="0"/>
    </xf>
    <xf numFmtId="49" fontId="13" fillId="0" borderId="4" xfId="0" applyFont="1" applyBorder="1" applyAlignment="1">
      <alignment horizontal="left" vertical="top"/>
      <protection locked="0"/>
    </xf>
    <xf numFmtId="49" fontId="13" fillId="0" borderId="5" xfId="0" applyFont="1" applyBorder="1" applyAlignment="1">
      <alignment horizontal="left" vertical="top" wrapText="1"/>
      <protection locked="0"/>
    </xf>
    <xf numFmtId="49" fontId="13" fillId="0" borderId="6" xfId="0" applyFont="1" applyBorder="1" applyAlignment="1">
      <alignment horizontal="left" vertical="top"/>
      <protection locked="0"/>
    </xf>
    <xf numFmtId="49" fontId="11" fillId="0" borderId="2" xfId="0" applyFont="1" applyFill="1" applyBorder="1" applyAlignment="1">
      <protection locked="0"/>
    </xf>
    <xf numFmtId="49" fontId="15" fillId="0" borderId="3" xfId="0" applyFont="1" applyBorder="1" applyAlignment="1">
      <alignment horizontal="left"/>
      <protection locked="0"/>
    </xf>
    <xf numFmtId="49" fontId="15" fillId="0" borderId="4" xfId="0" applyFont="1" applyBorder="1" applyAlignment="1">
      <alignment horizontal="left"/>
      <protection locked="0"/>
    </xf>
    <xf numFmtId="49" fontId="15" fillId="0" borderId="11" xfId="0" applyFont="1" applyBorder="1" applyAlignment="1">
      <alignment horizontal="left"/>
      <protection locked="0"/>
    </xf>
    <xf numFmtId="49" fontId="13" fillId="0" borderId="3" xfId="0" applyFont="1" applyFill="1" applyBorder="1" applyAlignment="1">
      <alignment horizontal="center" vertical="center"/>
      <protection locked="0"/>
    </xf>
    <xf numFmtId="49" fontId="13" fillId="0" borderId="4" xfId="0" applyFont="1" applyFill="1" applyBorder="1" applyAlignment="1">
      <alignment horizontal="center" vertical="center"/>
      <protection locked="0"/>
    </xf>
    <xf numFmtId="49" fontId="13" fillId="0" borderId="11" xfId="0" applyFont="1" applyFill="1" applyBorder="1" applyAlignment="1">
      <alignment horizontal="center" vertical="center"/>
      <protection locked="0"/>
    </xf>
    <xf numFmtId="49" fontId="11" fillId="0" borderId="4" xfId="42" applyFont="1" applyBorder="1" applyAlignment="1">
      <alignment horizontal="left"/>
    </xf>
    <xf numFmtId="49" fontId="27" fillId="0" borderId="4" xfId="42" applyFont="1" applyBorder="1" applyAlignment="1">
      <alignment horizontal="left" wrapText="1"/>
    </xf>
    <xf numFmtId="49" fontId="3" fillId="0" borderId="0" xfId="42" applyFont="1" applyAlignment="1">
      <alignment horizontal="center"/>
    </xf>
    <xf numFmtId="49" fontId="11" fillId="0" borderId="2" xfId="42" applyFont="1" applyBorder="1" applyAlignment="1">
      <alignment horizontal="left"/>
    </xf>
    <xf numFmtId="1" fontId="11" fillId="0" borderId="2" xfId="42" applyNumberFormat="1" applyFont="1" applyBorder="1" applyAlignment="1">
      <alignment horizontal="left"/>
    </xf>
    <xf numFmtId="0" fontId="17" fillId="0" borderId="1" xfId="50" applyFont="1" applyBorder="1" applyAlignment="1">
      <alignment horizontal="right" vertical="center"/>
    </xf>
    <xf numFmtId="0" fontId="52" fillId="0" borderId="0" xfId="50" applyAlignment="1">
      <alignment horizontal="left" vertical="center"/>
    </xf>
    <xf numFmtId="0" fontId="26" fillId="0" borderId="0" xfId="50" applyFont="1" applyAlignment="1">
      <alignment horizontal="center" vertical="top"/>
    </xf>
    <xf numFmtId="0" fontId="11" fillId="0" borderId="2" xfId="50" applyFont="1" applyBorder="1" applyAlignment="1">
      <alignment horizontal="left"/>
    </xf>
    <xf numFmtId="0" fontId="21" fillId="0" borderId="2" xfId="50" applyFont="1" applyBorder="1" applyAlignment="1">
      <alignment horizontal="left"/>
    </xf>
    <xf numFmtId="0" fontId="17" fillId="0" borderId="1" xfId="50" applyFont="1" applyBorder="1" applyAlignment="1">
      <alignment horizontal="right"/>
    </xf>
    <xf numFmtId="0" fontId="52" fillId="0" borderId="0" xfId="50" applyAlignment="1">
      <alignment horizontal="center"/>
    </xf>
    <xf numFmtId="0" fontId="26" fillId="0" borderId="0" xfId="50" applyFont="1" applyAlignment="1">
      <alignment horizontal="left"/>
    </xf>
    <xf numFmtId="0" fontId="26" fillId="0" borderId="0" xfId="50" applyFont="1" applyAlignment="1">
      <alignment horizontal="center"/>
    </xf>
    <xf numFmtId="0" fontId="16" fillId="0" borderId="2" xfId="50" applyFont="1" applyBorder="1" applyAlignment="1">
      <alignment horizontal="left"/>
    </xf>
    <xf numFmtId="0" fontId="17" fillId="0" borderId="3" xfId="50" applyFont="1" applyBorder="1" applyAlignment="1">
      <alignment horizontal="right"/>
    </xf>
    <xf numFmtId="0" fontId="17" fillId="0" borderId="4" xfId="50" applyFont="1" applyBorder="1" applyAlignment="1">
      <alignment horizontal="right"/>
    </xf>
    <xf numFmtId="0" fontId="17" fillId="0" borderId="11" xfId="50" applyFont="1" applyBorder="1" applyAlignment="1">
      <alignment horizontal="right"/>
    </xf>
    <xf numFmtId="0" fontId="26" fillId="0" borderId="0" xfId="50" applyFont="1" applyAlignment="1">
      <alignment wrapText="1"/>
    </xf>
    <xf numFmtId="0" fontId="16" fillId="0" borderId="4" xfId="50" applyFont="1" applyBorder="1" applyAlignment="1">
      <alignment horizontal="left"/>
    </xf>
    <xf numFmtId="0" fontId="18" fillId="0" borderId="2" xfId="50" applyFont="1" applyBorder="1" applyAlignment="1">
      <alignment horizontal="left" vertical="center"/>
    </xf>
  </cellXfs>
  <cellStyles count="63">
    <cellStyle name="20% - Accent1" xfId="19" builtinId="30" hidden="1"/>
    <cellStyle name="20% - Accent2" xfId="23" builtinId="34" hidden="1"/>
    <cellStyle name="20% - Accent3" xfId="27" builtinId="38" hidden="1"/>
    <cellStyle name="20% - Accent4" xfId="31" builtinId="42" hidden="1"/>
    <cellStyle name="20% - Accent5" xfId="35" builtinId="46" hidden="1"/>
    <cellStyle name="20% - Accent6" xfId="39" builtinId="50" hidden="1"/>
    <cellStyle name="40% - Accent1" xfId="20" builtinId="31" hidden="1"/>
    <cellStyle name="40% - Accent2" xfId="24" builtinId="35" hidden="1"/>
    <cellStyle name="40% - Accent3" xfId="28" builtinId="39" hidden="1"/>
    <cellStyle name="40% - Accent4" xfId="32" builtinId="43" hidden="1"/>
    <cellStyle name="40% - Accent5" xfId="36" builtinId="47" hidden="1"/>
    <cellStyle name="40% - Accent6" xfId="40" builtinId="51" hidden="1"/>
    <cellStyle name="60% - Accent1" xfId="21" builtinId="32" hidden="1"/>
    <cellStyle name="60% - Accent2" xfId="25" builtinId="36" hidden="1"/>
    <cellStyle name="60% - Accent3" xfId="29" builtinId="40" hidden="1"/>
    <cellStyle name="60% - Accent4" xfId="33" builtinId="44" hidden="1"/>
    <cellStyle name="60% - Accent5" xfId="37" builtinId="48" hidden="1"/>
    <cellStyle name="60% - Accent6" xfId="41" builtinId="52" hidden="1"/>
    <cellStyle name="Accent1" xfId="18" builtinId="29" hidden="1"/>
    <cellStyle name="Accent2" xfId="22" builtinId="33" hidden="1"/>
    <cellStyle name="Accent3" xfId="26" builtinId="37" hidden="1"/>
    <cellStyle name="Accent4" xfId="30" builtinId="41" hidden="1"/>
    <cellStyle name="Accent5" xfId="34" builtinId="45" hidden="1"/>
    <cellStyle name="Accent6" xfId="38" builtinId="49" hidden="1"/>
    <cellStyle name="Bad" xfId="7" builtinId="27" hidden="1"/>
    <cellStyle name="Calculation" xfId="11" builtinId="22" hidden="1"/>
    <cellStyle name="Check Cell" xfId="13" builtinId="23" hidden="1"/>
    <cellStyle name="Comma" xfId="2" builtinId="3" hidden="1"/>
    <cellStyle name="Comma [0]" xfId="3" builtinId="6" hidden="1"/>
    <cellStyle name="Currency" xfId="1" builtinId="4"/>
    <cellStyle name="Currency 2" xfId="52" xr:uid="{6B566D9C-4C11-4989-AF16-3C781C06A16C}"/>
    <cellStyle name="Currency 3" xfId="60" xr:uid="{D19AEEA2-F4AF-4BAB-AC24-DC0FE1229235}"/>
    <cellStyle name="Explanatory Text" xfId="16" builtinId="53" hidden="1"/>
    <cellStyle name="Good" xfId="6" builtinId="26" hidden="1"/>
    <cellStyle name="Heading 4" xfId="5" builtinId="19" hidden="1"/>
    <cellStyle name="Hyperlink" xfId="62" builtinId="8"/>
    <cellStyle name="Hyperlink 2" xfId="51" xr:uid="{310F968D-01F5-4669-82BD-D8CE76F9A0DB}"/>
    <cellStyle name="Hyperlink 2 2" xfId="49" xr:uid="{8C7FB3C8-4901-45C1-B8F1-355023417433}"/>
    <cellStyle name="Input" xfId="9" builtinId="20" hidden="1"/>
    <cellStyle name="Linked Cell" xfId="12" builtinId="24" hidden="1"/>
    <cellStyle name="Neutral" xfId="8" builtinId="28" hidden="1"/>
    <cellStyle name="Normal" xfId="0" builtinId="0" customBuiltin="1"/>
    <cellStyle name="Normal 10" xfId="42" xr:uid="{66C3C017-9CB1-4603-BD54-5C666F7FF77B}"/>
    <cellStyle name="Normal 11" xfId="58" xr:uid="{B947E8B7-F179-4B43-A6A0-DC422C180061}"/>
    <cellStyle name="Normal 12" xfId="53" xr:uid="{403B138E-62AE-4F66-BF9C-7036A08CB8D0}"/>
    <cellStyle name="Normal 12 2" xfId="46" xr:uid="{7826D705-2B78-4D94-A03E-3EA69EF6B8D2}"/>
    <cellStyle name="Normal 2" xfId="47" xr:uid="{E3FD3B19-8B4C-454B-98F8-037ACE383591}"/>
    <cellStyle name="Normal 2 2" xfId="54" xr:uid="{FD11B002-4A40-4648-9367-3F08FF24C088}"/>
    <cellStyle name="Normal 2 3" xfId="43" xr:uid="{EC838777-40F6-4FA5-BFEF-D5125C61FCE9}"/>
    <cellStyle name="Normal 2 4" xfId="48" xr:uid="{3BC6FCE6-6A13-4DB4-9780-639EB51FBDF3}"/>
    <cellStyle name="Normal 3" xfId="50" xr:uid="{0E04B0CC-BC13-4949-9C8A-9BD8DBCD1012}"/>
    <cellStyle name="Normal 3 2" xfId="56" xr:uid="{2E8CA9DF-F173-4774-9413-6005D08C5EEE}"/>
    <cellStyle name="Normal 3 3" xfId="55" xr:uid="{791C9013-C7F0-467B-AD75-0FF8F8343E7B}"/>
    <cellStyle name="Normal 4" xfId="59" xr:uid="{EFA5D553-5DF0-4823-B1DB-6A6BE16D6A3F}"/>
    <cellStyle name="Normal 5 3" xfId="45" xr:uid="{C972B7AF-A7AC-4AF5-8B2E-6E58622A8E29}"/>
    <cellStyle name="Normal 7" xfId="57" xr:uid="{DE456BCF-E466-4DD6-80F0-12EC70794F8D}"/>
    <cellStyle name="Normal 9 2" xfId="44" xr:uid="{9E215D27-2F50-4CBE-A107-FEA337164E58}"/>
    <cellStyle name="Note" xfId="15" builtinId="10" hidden="1"/>
    <cellStyle name="Output" xfId="10" builtinId="21" hidden="1"/>
    <cellStyle name="Percent 2" xfId="61" xr:uid="{19CECB53-2F96-411E-B74B-1BBE4CDA018C}"/>
    <cellStyle name="Title" xfId="4" builtinId="15" hidden="1"/>
    <cellStyle name="Total" xfId="17" builtinId="25" hidden="1"/>
    <cellStyle name="Warning Text" xfId="14" builtinId="11" hidden="1"/>
  </cellStyles>
  <dxfs count="0"/>
  <tableStyles count="0" defaultTableStyle="TableStyleMedium2" defaultPivotStyle="PivotStyleLight16"/>
  <colors>
    <mruColors>
      <color rgb="FFF6F9FC"/>
      <color rgb="FF000099"/>
      <color rgb="FF0000FF"/>
      <color rgb="FF003E7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image" Target="../media/image24.png"/><Relationship Id="rId3" Type="http://schemas.openxmlformats.org/officeDocument/2006/relationships/image" Target="../media/image12.jpeg"/><Relationship Id="rId7" Type="http://schemas.openxmlformats.org/officeDocument/2006/relationships/image" Target="../media/image18.png"/><Relationship Id="rId12" Type="http://schemas.openxmlformats.org/officeDocument/2006/relationships/image" Target="../media/image23.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7.png"/><Relationship Id="rId11" Type="http://schemas.openxmlformats.org/officeDocument/2006/relationships/image" Target="../media/image22.png"/><Relationship Id="rId5" Type="http://schemas.openxmlformats.org/officeDocument/2006/relationships/image" Target="../media/image16.png"/><Relationship Id="rId15" Type="http://schemas.openxmlformats.org/officeDocument/2006/relationships/image" Target="../media/image26.png"/><Relationship Id="rId10" Type="http://schemas.openxmlformats.org/officeDocument/2006/relationships/image" Target="../media/image21.png"/><Relationship Id="rId4" Type="http://schemas.openxmlformats.org/officeDocument/2006/relationships/image" Target="../media/image15.png"/><Relationship Id="rId9" Type="http://schemas.openxmlformats.org/officeDocument/2006/relationships/image" Target="../media/image20.png"/><Relationship Id="rId14" Type="http://schemas.openxmlformats.org/officeDocument/2006/relationships/image" Target="../media/image2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editAs="oneCell">
    <xdr:from>
      <xdr:col>0</xdr:col>
      <xdr:colOff>236220</xdr:colOff>
      <xdr:row>0</xdr:row>
      <xdr:rowOff>289560</xdr:rowOff>
    </xdr:from>
    <xdr:to>
      <xdr:col>0</xdr:col>
      <xdr:colOff>2339340</xdr:colOff>
      <xdr:row>0</xdr:row>
      <xdr:rowOff>794539</xdr:rowOff>
    </xdr:to>
    <xdr:pic>
      <xdr:nvPicPr>
        <xdr:cNvPr id="12" name="Picture 11">
          <a:extLst>
            <a:ext uri="{FF2B5EF4-FFF2-40B4-BE49-F238E27FC236}">
              <a16:creationId xmlns:a16="http://schemas.microsoft.com/office/drawing/2014/main" id="{E6764AEE-3E8A-4094-8329-F396AE6E261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6220" y="289560"/>
          <a:ext cx="2103120" cy="504979"/>
        </a:xfrm>
        <a:prstGeom prst="rect">
          <a:avLst/>
        </a:prstGeom>
      </xdr:spPr>
    </xdr:pic>
    <xdr:clientData/>
  </xdr:twoCellAnchor>
  <xdr:twoCellAnchor>
    <xdr:from>
      <xdr:col>0</xdr:col>
      <xdr:colOff>3592830</xdr:colOff>
      <xdr:row>0</xdr:row>
      <xdr:rowOff>388620</xdr:rowOff>
    </xdr:from>
    <xdr:to>
      <xdr:col>0</xdr:col>
      <xdr:colOff>5764530</xdr:colOff>
      <xdr:row>0</xdr:row>
      <xdr:rowOff>883920</xdr:rowOff>
    </xdr:to>
    <xdr:sp macro="" textlink="">
      <xdr:nvSpPr>
        <xdr:cNvPr id="15" name="TextBox 14">
          <a:extLst>
            <a:ext uri="{FF2B5EF4-FFF2-40B4-BE49-F238E27FC236}">
              <a16:creationId xmlns:a16="http://schemas.microsoft.com/office/drawing/2014/main" id="{0FB5528A-F7BE-4626-8A04-FBD3EAA5E096}"/>
            </a:ext>
          </a:extLst>
        </xdr:cNvPr>
        <xdr:cNvSpPr txBox="1"/>
      </xdr:nvSpPr>
      <xdr:spPr>
        <a:xfrm>
          <a:off x="3592830" y="388620"/>
          <a:ext cx="2171700"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latin typeface="Arial" panose="020B0604020202020204" pitchFamily="34" charset="0"/>
              <a:cs typeface="Arial" panose="020B0604020202020204" pitchFamily="34" charset="0"/>
            </a:rPr>
            <a:t>ARP-HCY</a:t>
          </a:r>
        </a:p>
        <a:p>
          <a:pPr algn="ctr"/>
          <a:r>
            <a:rPr lang="en-US" sz="1200" b="1">
              <a:latin typeface="Arial" panose="020B0604020202020204" pitchFamily="34" charset="0"/>
              <a:cs typeface="Arial" panose="020B0604020202020204" pitchFamily="34" charset="0"/>
            </a:rPr>
            <a:t>FISCAL INSTRUCTIONS</a:t>
          </a:r>
        </a:p>
      </xdr:txBody>
    </xdr:sp>
    <xdr:clientData/>
  </xdr:twoCellAnchor>
  <xdr:twoCellAnchor editAs="oneCell">
    <xdr:from>
      <xdr:col>0</xdr:col>
      <xdr:colOff>139065</xdr:colOff>
      <xdr:row>108</xdr:row>
      <xdr:rowOff>7620</xdr:rowOff>
    </xdr:from>
    <xdr:to>
      <xdr:col>0</xdr:col>
      <xdr:colOff>5101639</xdr:colOff>
      <xdr:row>108</xdr:row>
      <xdr:rowOff>355122</xdr:rowOff>
    </xdr:to>
    <xdr:pic>
      <xdr:nvPicPr>
        <xdr:cNvPr id="3" name="Picture 2">
          <a:extLst>
            <a:ext uri="{FF2B5EF4-FFF2-40B4-BE49-F238E27FC236}">
              <a16:creationId xmlns:a16="http://schemas.microsoft.com/office/drawing/2014/main" id="{4806C148-EDA9-4C6B-BCEE-216F5C162A36}"/>
            </a:ext>
          </a:extLst>
        </xdr:cNvPr>
        <xdr:cNvPicPr>
          <a:picLocks noChangeAspect="1"/>
        </xdr:cNvPicPr>
      </xdr:nvPicPr>
      <xdr:blipFill>
        <a:blip xmlns:r="http://schemas.openxmlformats.org/officeDocument/2006/relationships" r:embed="rId2"/>
        <a:stretch>
          <a:fillRect/>
        </a:stretch>
      </xdr:blipFill>
      <xdr:spPr>
        <a:xfrm>
          <a:off x="139065" y="13018770"/>
          <a:ext cx="4962574" cy="347502"/>
        </a:xfrm>
        <a:prstGeom prst="rect">
          <a:avLst/>
        </a:prstGeom>
      </xdr:spPr>
    </xdr:pic>
    <xdr:clientData/>
  </xdr:twoCellAnchor>
  <xdr:twoCellAnchor editAs="oneCell">
    <xdr:from>
      <xdr:col>0</xdr:col>
      <xdr:colOff>180975</xdr:colOff>
      <xdr:row>110</xdr:row>
      <xdr:rowOff>89535</xdr:rowOff>
    </xdr:from>
    <xdr:to>
      <xdr:col>0</xdr:col>
      <xdr:colOff>5326445</xdr:colOff>
      <xdr:row>110</xdr:row>
      <xdr:rowOff>638223</xdr:rowOff>
    </xdr:to>
    <xdr:pic>
      <xdr:nvPicPr>
        <xdr:cNvPr id="5" name="Picture 4">
          <a:extLst>
            <a:ext uri="{FF2B5EF4-FFF2-40B4-BE49-F238E27FC236}">
              <a16:creationId xmlns:a16="http://schemas.microsoft.com/office/drawing/2014/main" id="{A0476D1C-11CF-45B7-B5D9-C983628AF1C2}"/>
            </a:ext>
          </a:extLst>
        </xdr:cNvPr>
        <xdr:cNvPicPr>
          <a:picLocks noChangeAspect="1"/>
        </xdr:cNvPicPr>
      </xdr:nvPicPr>
      <xdr:blipFill>
        <a:blip xmlns:r="http://schemas.openxmlformats.org/officeDocument/2006/relationships" r:embed="rId3"/>
        <a:stretch>
          <a:fillRect/>
        </a:stretch>
      </xdr:blipFill>
      <xdr:spPr>
        <a:xfrm>
          <a:off x="180975" y="13910310"/>
          <a:ext cx="5145470" cy="548688"/>
        </a:xfrm>
        <a:prstGeom prst="rect">
          <a:avLst/>
        </a:prstGeom>
      </xdr:spPr>
    </xdr:pic>
    <xdr:clientData/>
  </xdr:twoCellAnchor>
  <xdr:twoCellAnchor editAs="oneCell">
    <xdr:from>
      <xdr:col>0</xdr:col>
      <xdr:colOff>350520</xdr:colOff>
      <xdr:row>117</xdr:row>
      <xdr:rowOff>106680</xdr:rowOff>
    </xdr:from>
    <xdr:to>
      <xdr:col>0</xdr:col>
      <xdr:colOff>5495990</xdr:colOff>
      <xdr:row>117</xdr:row>
      <xdr:rowOff>1661295</xdr:rowOff>
    </xdr:to>
    <xdr:pic>
      <xdr:nvPicPr>
        <xdr:cNvPr id="9" name="Picture 8">
          <a:extLst>
            <a:ext uri="{FF2B5EF4-FFF2-40B4-BE49-F238E27FC236}">
              <a16:creationId xmlns:a16="http://schemas.microsoft.com/office/drawing/2014/main" id="{08923818-2622-4E43-9A33-E0E3A5F463D6}"/>
            </a:ext>
          </a:extLst>
        </xdr:cNvPr>
        <xdr:cNvPicPr>
          <a:picLocks noChangeAspect="1"/>
        </xdr:cNvPicPr>
      </xdr:nvPicPr>
      <xdr:blipFill>
        <a:blip xmlns:r="http://schemas.openxmlformats.org/officeDocument/2006/relationships" r:embed="rId4"/>
        <a:stretch>
          <a:fillRect/>
        </a:stretch>
      </xdr:blipFill>
      <xdr:spPr>
        <a:xfrm>
          <a:off x="350520" y="18006060"/>
          <a:ext cx="5145470" cy="1554615"/>
        </a:xfrm>
        <a:prstGeom prst="rect">
          <a:avLst/>
        </a:prstGeom>
      </xdr:spPr>
    </xdr:pic>
    <xdr:clientData/>
  </xdr:twoCellAnchor>
  <xdr:twoCellAnchor editAs="oneCell">
    <xdr:from>
      <xdr:col>0</xdr:col>
      <xdr:colOff>457200</xdr:colOff>
      <xdr:row>120</xdr:row>
      <xdr:rowOff>137160</xdr:rowOff>
    </xdr:from>
    <xdr:to>
      <xdr:col>0</xdr:col>
      <xdr:colOff>5578284</xdr:colOff>
      <xdr:row>120</xdr:row>
      <xdr:rowOff>1679582</xdr:rowOff>
    </xdr:to>
    <xdr:pic>
      <xdr:nvPicPr>
        <xdr:cNvPr id="11" name="Picture 10">
          <a:extLst>
            <a:ext uri="{FF2B5EF4-FFF2-40B4-BE49-F238E27FC236}">
              <a16:creationId xmlns:a16="http://schemas.microsoft.com/office/drawing/2014/main" id="{B75FAED3-62BB-4B8E-B345-584695A7012C}"/>
            </a:ext>
          </a:extLst>
        </xdr:cNvPr>
        <xdr:cNvPicPr>
          <a:picLocks noChangeAspect="1"/>
        </xdr:cNvPicPr>
      </xdr:nvPicPr>
      <xdr:blipFill>
        <a:blip xmlns:r="http://schemas.openxmlformats.org/officeDocument/2006/relationships" r:embed="rId5"/>
        <a:stretch>
          <a:fillRect/>
        </a:stretch>
      </xdr:blipFill>
      <xdr:spPr>
        <a:xfrm>
          <a:off x="457200" y="21816060"/>
          <a:ext cx="5121084" cy="1542422"/>
        </a:xfrm>
        <a:prstGeom prst="rect">
          <a:avLst/>
        </a:prstGeom>
      </xdr:spPr>
    </xdr:pic>
    <xdr:clientData/>
  </xdr:twoCellAnchor>
  <xdr:twoCellAnchor editAs="oneCell">
    <xdr:from>
      <xdr:col>0</xdr:col>
      <xdr:colOff>86783</xdr:colOff>
      <xdr:row>130</xdr:row>
      <xdr:rowOff>103716</xdr:rowOff>
    </xdr:from>
    <xdr:to>
      <xdr:col>0</xdr:col>
      <xdr:colOff>5750458</xdr:colOff>
      <xdr:row>130</xdr:row>
      <xdr:rowOff>457315</xdr:rowOff>
    </xdr:to>
    <xdr:pic>
      <xdr:nvPicPr>
        <xdr:cNvPr id="13" name="Picture 12">
          <a:extLst>
            <a:ext uri="{FF2B5EF4-FFF2-40B4-BE49-F238E27FC236}">
              <a16:creationId xmlns:a16="http://schemas.microsoft.com/office/drawing/2014/main" id="{5AA2AAD8-5124-488D-B89D-23F58CADD96B}"/>
            </a:ext>
          </a:extLst>
        </xdr:cNvPr>
        <xdr:cNvPicPr>
          <a:picLocks noChangeAspect="1"/>
        </xdr:cNvPicPr>
      </xdr:nvPicPr>
      <xdr:blipFill>
        <a:blip xmlns:r="http://schemas.openxmlformats.org/officeDocument/2006/relationships" r:embed="rId6"/>
        <a:stretch>
          <a:fillRect/>
        </a:stretch>
      </xdr:blipFill>
      <xdr:spPr>
        <a:xfrm>
          <a:off x="86783" y="24763941"/>
          <a:ext cx="5663675" cy="353599"/>
        </a:xfrm>
        <a:prstGeom prst="rect">
          <a:avLst/>
        </a:prstGeom>
      </xdr:spPr>
    </xdr:pic>
    <xdr:clientData/>
  </xdr:twoCellAnchor>
  <xdr:twoCellAnchor editAs="oneCell">
    <xdr:from>
      <xdr:col>0</xdr:col>
      <xdr:colOff>99484</xdr:colOff>
      <xdr:row>128</xdr:row>
      <xdr:rowOff>45931</xdr:rowOff>
    </xdr:from>
    <xdr:to>
      <xdr:col>0</xdr:col>
      <xdr:colOff>5763159</xdr:colOff>
      <xdr:row>128</xdr:row>
      <xdr:rowOff>584118</xdr:rowOff>
    </xdr:to>
    <xdr:pic>
      <xdr:nvPicPr>
        <xdr:cNvPr id="16" name="Picture 15">
          <a:extLst>
            <a:ext uri="{FF2B5EF4-FFF2-40B4-BE49-F238E27FC236}">
              <a16:creationId xmlns:a16="http://schemas.microsoft.com/office/drawing/2014/main" id="{8198722E-41A8-4B26-9675-9FA650B009B0}"/>
            </a:ext>
          </a:extLst>
        </xdr:cNvPr>
        <xdr:cNvPicPr>
          <a:picLocks noChangeAspect="1"/>
        </xdr:cNvPicPr>
      </xdr:nvPicPr>
      <xdr:blipFill>
        <a:blip xmlns:r="http://schemas.openxmlformats.org/officeDocument/2006/relationships" r:embed="rId7"/>
        <a:stretch>
          <a:fillRect/>
        </a:stretch>
      </xdr:blipFill>
      <xdr:spPr>
        <a:xfrm>
          <a:off x="99484" y="23686981"/>
          <a:ext cx="5663675" cy="538187"/>
        </a:xfrm>
        <a:prstGeom prst="rect">
          <a:avLst/>
        </a:prstGeom>
      </xdr:spPr>
    </xdr:pic>
    <xdr:clientData/>
  </xdr:twoCellAnchor>
  <xdr:twoCellAnchor editAs="oneCell">
    <xdr:from>
      <xdr:col>0</xdr:col>
      <xdr:colOff>335280</xdr:colOff>
      <xdr:row>123</xdr:row>
      <xdr:rowOff>83820</xdr:rowOff>
    </xdr:from>
    <xdr:to>
      <xdr:col>0</xdr:col>
      <xdr:colOff>5456364</xdr:colOff>
      <xdr:row>123</xdr:row>
      <xdr:rowOff>1626242</xdr:rowOff>
    </xdr:to>
    <xdr:pic>
      <xdr:nvPicPr>
        <xdr:cNvPr id="17" name="Picture 16">
          <a:extLst>
            <a:ext uri="{FF2B5EF4-FFF2-40B4-BE49-F238E27FC236}">
              <a16:creationId xmlns:a16="http://schemas.microsoft.com/office/drawing/2014/main" id="{37D7E94F-EEDF-43B8-88CF-14950B3984BA}"/>
            </a:ext>
          </a:extLst>
        </xdr:cNvPr>
        <xdr:cNvPicPr>
          <a:picLocks noChangeAspect="1"/>
        </xdr:cNvPicPr>
      </xdr:nvPicPr>
      <xdr:blipFill>
        <a:blip xmlns:r="http://schemas.openxmlformats.org/officeDocument/2006/relationships" r:embed="rId5"/>
        <a:stretch>
          <a:fillRect/>
        </a:stretch>
      </xdr:blipFill>
      <xdr:spPr>
        <a:xfrm>
          <a:off x="335280" y="23012400"/>
          <a:ext cx="5121084" cy="1542422"/>
        </a:xfrm>
        <a:prstGeom prst="rect">
          <a:avLst/>
        </a:prstGeom>
      </xdr:spPr>
    </xdr:pic>
    <xdr:clientData/>
  </xdr:twoCellAnchor>
  <xdr:twoCellAnchor editAs="oneCell">
    <xdr:from>
      <xdr:col>0</xdr:col>
      <xdr:colOff>200025</xdr:colOff>
      <xdr:row>113</xdr:row>
      <xdr:rowOff>121920</xdr:rowOff>
    </xdr:from>
    <xdr:to>
      <xdr:col>0</xdr:col>
      <xdr:colOff>4955317</xdr:colOff>
      <xdr:row>113</xdr:row>
      <xdr:rowOff>755959</xdr:rowOff>
    </xdr:to>
    <xdr:pic>
      <xdr:nvPicPr>
        <xdr:cNvPr id="18" name="Picture 17">
          <a:extLst>
            <a:ext uri="{FF2B5EF4-FFF2-40B4-BE49-F238E27FC236}">
              <a16:creationId xmlns:a16="http://schemas.microsoft.com/office/drawing/2014/main" id="{2D794D29-B9BB-4613-AB58-4B8F84AC784B}"/>
            </a:ext>
          </a:extLst>
        </xdr:cNvPr>
        <xdr:cNvPicPr>
          <a:picLocks noChangeAspect="1"/>
        </xdr:cNvPicPr>
      </xdr:nvPicPr>
      <xdr:blipFill>
        <a:blip xmlns:r="http://schemas.openxmlformats.org/officeDocument/2006/relationships" r:embed="rId8"/>
        <a:stretch>
          <a:fillRect/>
        </a:stretch>
      </xdr:blipFill>
      <xdr:spPr>
        <a:xfrm>
          <a:off x="200025" y="15057120"/>
          <a:ext cx="4755292" cy="63403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295275</xdr:colOff>
      <xdr:row>0</xdr:row>
      <xdr:rowOff>382907</xdr:rowOff>
    </xdr:from>
    <xdr:to>
      <xdr:col>2</xdr:col>
      <xdr:colOff>409575</xdr:colOff>
      <xdr:row>0</xdr:row>
      <xdr:rowOff>883653</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5275" y="382907"/>
          <a:ext cx="2047875" cy="500746"/>
        </a:xfrm>
        <a:prstGeom prst="rect">
          <a:avLst/>
        </a:prstGeom>
      </xdr:spPr>
    </xdr:pic>
    <xdr:clientData/>
  </xdr:twoCellAnchor>
  <xdr:twoCellAnchor>
    <xdr:from>
      <xdr:col>3</xdr:col>
      <xdr:colOff>114300</xdr:colOff>
      <xdr:row>0</xdr:row>
      <xdr:rowOff>415290</xdr:rowOff>
    </xdr:from>
    <xdr:to>
      <xdr:col>5</xdr:col>
      <xdr:colOff>1383030</xdr:colOff>
      <xdr:row>0</xdr:row>
      <xdr:rowOff>948690</xdr:rowOff>
    </xdr:to>
    <xdr:sp macro="" textlink="">
      <xdr:nvSpPr>
        <xdr:cNvPr id="2" name="TextBox 1">
          <a:extLst>
            <a:ext uri="{FF2B5EF4-FFF2-40B4-BE49-F238E27FC236}">
              <a16:creationId xmlns:a16="http://schemas.microsoft.com/office/drawing/2014/main" id="{00000000-0008-0000-0800-000002000000}"/>
            </a:ext>
          </a:extLst>
        </xdr:cNvPr>
        <xdr:cNvSpPr txBox="1"/>
      </xdr:nvSpPr>
      <xdr:spPr>
        <a:xfrm>
          <a:off x="2981325" y="415290"/>
          <a:ext cx="2964180" cy="533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latin typeface="Arial" panose="020B0604020202020204" pitchFamily="34" charset="0"/>
              <a:cs typeface="Arial" panose="020B0604020202020204" pitchFamily="34" charset="0"/>
            </a:rPr>
            <a:t>ARP-HCY</a:t>
          </a:r>
        </a:p>
        <a:p>
          <a:pPr algn="ctr"/>
          <a:r>
            <a:rPr lang="en-US" sz="1200" b="1">
              <a:solidFill>
                <a:srgbClr val="000099"/>
              </a:solidFill>
              <a:latin typeface="Arial" panose="020B0604020202020204" pitchFamily="34" charset="0"/>
              <a:cs typeface="Arial" panose="020B0604020202020204" pitchFamily="34" charset="0"/>
            </a:rPr>
            <a:t>Final</a:t>
          </a:r>
          <a:r>
            <a:rPr lang="en-US" sz="1200" b="1">
              <a:latin typeface="Arial" panose="020B0604020202020204" pitchFamily="34" charset="0"/>
              <a:cs typeface="Arial" panose="020B0604020202020204" pitchFamily="34" charset="0"/>
            </a:rPr>
            <a:t> Expenditure Report</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426720</xdr:colOff>
      <xdr:row>19</xdr:row>
      <xdr:rowOff>22860</xdr:rowOff>
    </xdr:from>
    <xdr:to>
      <xdr:col>0</xdr:col>
      <xdr:colOff>335280</xdr:colOff>
      <xdr:row>19</xdr:row>
      <xdr:rowOff>22860</xdr:rowOff>
    </xdr:to>
    <xdr:cxnSp macro="">
      <xdr:nvCxnSpPr>
        <xdr:cNvPr id="2" name="Straight Connector 1">
          <a:extLst>
            <a:ext uri="{FF2B5EF4-FFF2-40B4-BE49-F238E27FC236}">
              <a16:creationId xmlns:a16="http://schemas.microsoft.com/office/drawing/2014/main" id="{00000000-0008-0000-0900-000002000000}"/>
            </a:ext>
          </a:extLst>
        </xdr:cNvPr>
        <xdr:cNvCxnSpPr/>
      </xdr:nvCxnSpPr>
      <xdr:spPr>
        <a:xfrm>
          <a:off x="426720" y="6637020"/>
          <a:ext cx="0" cy="0"/>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403860</xdr:colOff>
      <xdr:row>0</xdr:row>
      <xdr:rowOff>350522</xdr:rowOff>
    </xdr:from>
    <xdr:to>
      <xdr:col>2</xdr:col>
      <xdr:colOff>441960</xdr:colOff>
      <xdr:row>0</xdr:row>
      <xdr:rowOff>851268</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3860" y="350522"/>
          <a:ext cx="2103120" cy="500746"/>
        </a:xfrm>
        <a:prstGeom prst="rect">
          <a:avLst/>
        </a:prstGeom>
      </xdr:spPr>
    </xdr:pic>
    <xdr:clientData/>
  </xdr:twoCellAnchor>
  <xdr:twoCellAnchor>
    <xdr:from>
      <xdr:col>5</xdr:col>
      <xdr:colOff>746760</xdr:colOff>
      <xdr:row>0</xdr:row>
      <xdr:rowOff>350520</xdr:rowOff>
    </xdr:from>
    <xdr:to>
      <xdr:col>9</xdr:col>
      <xdr:colOff>167640</xdr:colOff>
      <xdr:row>0</xdr:row>
      <xdr:rowOff>838200</xdr:rowOff>
    </xdr:to>
    <xdr:sp macro="" textlink="">
      <xdr:nvSpPr>
        <xdr:cNvPr id="3" name="TextBox 2">
          <a:extLst>
            <a:ext uri="{FF2B5EF4-FFF2-40B4-BE49-F238E27FC236}">
              <a16:creationId xmlns:a16="http://schemas.microsoft.com/office/drawing/2014/main" id="{CC4492E4-27EC-4C12-8290-51A767140DE0}"/>
            </a:ext>
          </a:extLst>
        </xdr:cNvPr>
        <xdr:cNvSpPr txBox="1"/>
      </xdr:nvSpPr>
      <xdr:spPr>
        <a:xfrm>
          <a:off x="4640580" y="350520"/>
          <a:ext cx="2247900" cy="4876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latin typeface="Arial" panose="020B0604020202020204" pitchFamily="34" charset="0"/>
              <a:cs typeface="Arial" panose="020B0604020202020204" pitchFamily="34" charset="0"/>
            </a:rPr>
            <a:t>ARP-HCY</a:t>
          </a:r>
        </a:p>
        <a:p>
          <a:pPr algn="ctr"/>
          <a:r>
            <a:rPr lang="en-US" sz="1200" b="1">
              <a:solidFill>
                <a:srgbClr val="000099"/>
              </a:solidFill>
              <a:latin typeface="Arial" panose="020B0604020202020204" pitchFamily="34" charset="0"/>
              <a:cs typeface="Arial" panose="020B0604020202020204" pitchFamily="34" charset="0"/>
            </a:rPr>
            <a:t>Final</a:t>
          </a:r>
          <a:r>
            <a:rPr lang="en-US" sz="1200" b="1">
              <a:latin typeface="Arial" panose="020B0604020202020204" pitchFamily="34" charset="0"/>
              <a:cs typeface="Arial" panose="020B0604020202020204" pitchFamily="34" charset="0"/>
            </a:rPr>
            <a:t> Expenditure Report</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285750</xdr:colOff>
      <xdr:row>0</xdr:row>
      <xdr:rowOff>238127</xdr:rowOff>
    </xdr:from>
    <xdr:to>
      <xdr:col>1</xdr:col>
      <xdr:colOff>247650</xdr:colOff>
      <xdr:row>0</xdr:row>
      <xdr:rowOff>738873</xdr:rowOff>
    </xdr:to>
    <xdr:pic>
      <xdr:nvPicPr>
        <xdr:cNvPr id="2" name="Picture 1">
          <a:extLst>
            <a:ext uri="{FF2B5EF4-FFF2-40B4-BE49-F238E27FC236}">
              <a16:creationId xmlns:a16="http://schemas.microsoft.com/office/drawing/2014/main" id="{D6A45205-378B-4C39-8AB6-DBC60F49DDF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0" y="238127"/>
          <a:ext cx="2047875" cy="500746"/>
        </a:xfrm>
        <a:prstGeom prst="rect">
          <a:avLst/>
        </a:prstGeom>
      </xdr:spPr>
    </xdr:pic>
    <xdr:clientData/>
  </xdr:twoCellAnchor>
  <xdr:twoCellAnchor>
    <xdr:from>
      <xdr:col>2</xdr:col>
      <xdr:colOff>864870</xdr:colOff>
      <xdr:row>0</xdr:row>
      <xdr:rowOff>240030</xdr:rowOff>
    </xdr:from>
    <xdr:to>
      <xdr:col>5</xdr:col>
      <xdr:colOff>575310</xdr:colOff>
      <xdr:row>0</xdr:row>
      <xdr:rowOff>842010</xdr:rowOff>
    </xdr:to>
    <xdr:sp macro="" textlink="">
      <xdr:nvSpPr>
        <xdr:cNvPr id="3" name="TextBox 1">
          <a:extLst>
            <a:ext uri="{FF2B5EF4-FFF2-40B4-BE49-F238E27FC236}">
              <a16:creationId xmlns:a16="http://schemas.microsoft.com/office/drawing/2014/main" id="{146D5739-A4C8-431D-9C69-45AB53FE76B4}"/>
            </a:ext>
          </a:extLst>
        </xdr:cNvPr>
        <xdr:cNvSpPr txBox="1"/>
      </xdr:nvSpPr>
      <xdr:spPr>
        <a:xfrm>
          <a:off x="3941445" y="240030"/>
          <a:ext cx="2682240" cy="6019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ARP-HCY</a:t>
          </a:r>
        </a:p>
        <a:p>
          <a:pPr algn="ctr"/>
          <a:r>
            <a:rPr lang="en-US" sz="1100" b="1" baseline="0">
              <a:solidFill>
                <a:schemeClr val="dk1"/>
              </a:solidFill>
              <a:effectLst/>
              <a:latin typeface="Arial" panose="020B0604020202020204" pitchFamily="34" charset="0"/>
              <a:ea typeface="+mn-ea"/>
              <a:cs typeface="Arial" panose="020B0604020202020204" pitchFamily="34" charset="0"/>
            </a:rPr>
            <a:t>Final Detailed Budget Narrative</a:t>
          </a:r>
        </a:p>
        <a:p>
          <a:pPr algn="ctr"/>
          <a:r>
            <a:rPr lang="en-US" sz="900" b="0" i="1" baseline="0">
              <a:solidFill>
                <a:schemeClr val="dk1"/>
              </a:solidFill>
              <a:effectLst/>
              <a:latin typeface="Arial" panose="020B0604020202020204" pitchFamily="34" charset="0"/>
              <a:ea typeface="+mn-ea"/>
              <a:cs typeface="Arial" panose="020B0604020202020204" pitchFamily="34" charset="0"/>
            </a:rPr>
            <a:t>(must match final budget summary)</a:t>
          </a:r>
          <a:endParaRPr lang="en-US" sz="900" b="0" i="1">
            <a:latin typeface="Arial" panose="020B0604020202020204" pitchFamily="34" charset="0"/>
            <a:cs typeface="Arial" panose="020B0604020202020204"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4061463</xdr:colOff>
      <xdr:row>2</xdr:row>
      <xdr:rowOff>78106</xdr:rowOff>
    </xdr:from>
    <xdr:to>
      <xdr:col>0</xdr:col>
      <xdr:colOff>5113020</xdr:colOff>
      <xdr:row>4</xdr:row>
      <xdr:rowOff>15240</xdr:rowOff>
    </xdr:to>
    <xdr:sp macro="" textlink="">
      <xdr:nvSpPr>
        <xdr:cNvPr id="2" name="TextBox 1">
          <a:extLst>
            <a:ext uri="{FF2B5EF4-FFF2-40B4-BE49-F238E27FC236}">
              <a16:creationId xmlns:a16="http://schemas.microsoft.com/office/drawing/2014/main" id="{ADF524AE-4B80-42C9-8589-BAC3C11FE3E2}"/>
            </a:ext>
          </a:extLst>
        </xdr:cNvPr>
        <xdr:cNvSpPr txBox="1">
          <a:spLocks noChangeAspect="1"/>
        </xdr:cNvSpPr>
      </xdr:nvSpPr>
      <xdr:spPr>
        <a:xfrm>
          <a:off x="4061463" y="1154431"/>
          <a:ext cx="1051557" cy="260984"/>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panose="020B0604020202020204" pitchFamily="34" charset="0"/>
              <a:cs typeface="Arial" panose="020B0604020202020204" pitchFamily="34" charset="0"/>
            </a:rPr>
            <a:t>Click this link.</a:t>
          </a:r>
        </a:p>
      </xdr:txBody>
    </xdr:sp>
    <xdr:clientData/>
  </xdr:twoCellAnchor>
  <xdr:oneCellAnchor>
    <xdr:from>
      <xdr:col>0</xdr:col>
      <xdr:colOff>1082040</xdr:colOff>
      <xdr:row>12</xdr:row>
      <xdr:rowOff>43815</xdr:rowOff>
    </xdr:from>
    <xdr:ext cx="4267200" cy="1889760"/>
    <xdr:pic>
      <xdr:nvPicPr>
        <xdr:cNvPr id="3" name="Picture 2">
          <a:extLst>
            <a:ext uri="{FF2B5EF4-FFF2-40B4-BE49-F238E27FC236}">
              <a16:creationId xmlns:a16="http://schemas.microsoft.com/office/drawing/2014/main" id="{E07BC21A-3B39-4432-A6B4-35599D9AEF2D}"/>
            </a:ext>
          </a:extLst>
        </xdr:cNvPr>
        <xdr:cNvPicPr/>
      </xdr:nvPicPr>
      <xdr:blipFill rotWithShape="1">
        <a:blip xmlns:r="http://schemas.openxmlformats.org/officeDocument/2006/relationships" r:embed="rId1"/>
        <a:srcRect t="13219" r="8955" b="37746"/>
        <a:stretch/>
      </xdr:blipFill>
      <xdr:spPr bwMode="auto">
        <a:xfrm>
          <a:off x="1082040" y="4187190"/>
          <a:ext cx="4267200" cy="1889760"/>
        </a:xfrm>
        <a:prstGeom prst="rect">
          <a:avLst/>
        </a:prstGeom>
        <a:ln>
          <a:solidFill>
            <a:sysClr val="windowText" lastClr="000000"/>
          </a:solidFill>
        </a:ln>
        <a:extLst>
          <a:ext uri="{53640926-AAD7-44D8-BBD7-CCE9431645EC}">
            <a14:shadowObscured xmlns:a14="http://schemas.microsoft.com/office/drawing/2010/main"/>
          </a:ext>
        </a:extLst>
      </xdr:spPr>
    </xdr:pic>
    <xdr:clientData/>
  </xdr:oneCellAnchor>
  <xdr:oneCellAnchor>
    <xdr:from>
      <xdr:col>0</xdr:col>
      <xdr:colOff>2851784</xdr:colOff>
      <xdr:row>16</xdr:row>
      <xdr:rowOff>95250</xdr:rowOff>
    </xdr:from>
    <xdr:ext cx="569595" cy="466344"/>
    <xdr:pic>
      <xdr:nvPicPr>
        <xdr:cNvPr id="4" name="Picture 3">
          <a:extLst>
            <a:ext uri="{FF2B5EF4-FFF2-40B4-BE49-F238E27FC236}">
              <a16:creationId xmlns:a16="http://schemas.microsoft.com/office/drawing/2014/main" id="{59F3BEDB-9419-491E-8A2D-A8F69ED01058}"/>
            </a:ext>
          </a:extLst>
        </xdr:cNvPr>
        <xdr:cNvPicPr>
          <a:picLocks noChangeAspect="1"/>
        </xdr:cNvPicPr>
      </xdr:nvPicPr>
      <xdr:blipFill rotWithShape="1">
        <a:blip xmlns:r="http://schemas.openxmlformats.org/officeDocument/2006/relationships" r:embed="rId1"/>
        <a:srcRect l="63254" t="20043" r="33571" b="75160"/>
        <a:stretch/>
      </xdr:blipFill>
      <xdr:spPr bwMode="auto">
        <a:xfrm>
          <a:off x="2851784" y="9239250"/>
          <a:ext cx="569595" cy="466344"/>
        </a:xfrm>
        <a:prstGeom prst="rect">
          <a:avLst/>
        </a:prstGeom>
        <a:ln>
          <a:noFill/>
        </a:ln>
        <a:extLst>
          <a:ext uri="{53640926-AAD7-44D8-BBD7-CCE9431645EC}">
            <a14:shadowObscured xmlns:a14="http://schemas.microsoft.com/office/drawing/2010/main"/>
          </a:ext>
        </a:extLst>
      </xdr:spPr>
    </xdr:pic>
    <xdr:clientData/>
  </xdr:oneCellAnchor>
  <xdr:oneCellAnchor>
    <xdr:from>
      <xdr:col>0</xdr:col>
      <xdr:colOff>1231688</xdr:colOff>
      <xdr:row>19</xdr:row>
      <xdr:rowOff>108586</xdr:rowOff>
    </xdr:from>
    <xdr:ext cx="4533900" cy="2316480"/>
    <xdr:pic>
      <xdr:nvPicPr>
        <xdr:cNvPr id="5" name="Picture 4">
          <a:extLst>
            <a:ext uri="{FF2B5EF4-FFF2-40B4-BE49-F238E27FC236}">
              <a16:creationId xmlns:a16="http://schemas.microsoft.com/office/drawing/2014/main" id="{BD71BFB8-9BA1-47CE-920A-D3C23BD8FE45}"/>
            </a:ext>
          </a:extLst>
        </xdr:cNvPr>
        <xdr:cNvPicPr/>
      </xdr:nvPicPr>
      <xdr:blipFill rotWithShape="1">
        <a:blip xmlns:r="http://schemas.openxmlformats.org/officeDocument/2006/relationships" r:embed="rId2"/>
        <a:srcRect r="33590" b="40969"/>
        <a:stretch/>
      </xdr:blipFill>
      <xdr:spPr bwMode="auto">
        <a:xfrm>
          <a:off x="1231688" y="10357486"/>
          <a:ext cx="4533900" cy="2316480"/>
        </a:xfrm>
        <a:prstGeom prst="rect">
          <a:avLst/>
        </a:prstGeom>
        <a:ln>
          <a:solidFill>
            <a:schemeClr val="tx1"/>
          </a:solidFill>
        </a:ln>
        <a:extLst>
          <a:ext uri="{53640926-AAD7-44D8-BBD7-CCE9431645EC}">
            <a14:shadowObscured xmlns:a14="http://schemas.microsoft.com/office/drawing/2010/main"/>
          </a:ext>
        </a:extLst>
      </xdr:spPr>
    </xdr:pic>
    <xdr:clientData/>
  </xdr:oneCellAnchor>
  <xdr:twoCellAnchor>
    <xdr:from>
      <xdr:col>0</xdr:col>
      <xdr:colOff>3095625</xdr:colOff>
      <xdr:row>0</xdr:row>
      <xdr:rowOff>268604</xdr:rowOff>
    </xdr:from>
    <xdr:to>
      <xdr:col>0</xdr:col>
      <xdr:colOff>5389245</xdr:colOff>
      <xdr:row>0</xdr:row>
      <xdr:rowOff>819150</xdr:rowOff>
    </xdr:to>
    <xdr:sp macro="" textlink="">
      <xdr:nvSpPr>
        <xdr:cNvPr id="6" name="TextBox 5">
          <a:extLst>
            <a:ext uri="{FF2B5EF4-FFF2-40B4-BE49-F238E27FC236}">
              <a16:creationId xmlns:a16="http://schemas.microsoft.com/office/drawing/2014/main" id="{CAB99F6C-B7FF-4CBC-96E9-E55852A64B5A}"/>
            </a:ext>
          </a:extLst>
        </xdr:cNvPr>
        <xdr:cNvSpPr txBox="1">
          <a:spLocks noChangeAspect="1"/>
        </xdr:cNvSpPr>
      </xdr:nvSpPr>
      <xdr:spPr>
        <a:xfrm>
          <a:off x="3095625" y="268604"/>
          <a:ext cx="2293620" cy="5505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latin typeface="Arial" panose="020B0604020202020204" pitchFamily="34" charset="0"/>
              <a:cs typeface="Arial" panose="020B0604020202020204" pitchFamily="34" charset="0"/>
            </a:rPr>
            <a:t>ARP-HCY</a:t>
          </a:r>
        </a:p>
        <a:p>
          <a:pPr algn="ctr"/>
          <a:r>
            <a:rPr lang="en-US" sz="1200" b="1">
              <a:latin typeface="Arial" panose="020B0604020202020204" pitchFamily="34" charset="0"/>
              <a:cs typeface="Arial" panose="020B0604020202020204" pitchFamily="34" charset="0"/>
            </a:rPr>
            <a:t>Web Browser-based Uploads</a:t>
          </a:r>
        </a:p>
      </xdr:txBody>
    </xdr:sp>
    <xdr:clientData/>
  </xdr:twoCellAnchor>
  <xdr:twoCellAnchor editAs="oneCell">
    <xdr:from>
      <xdr:col>0</xdr:col>
      <xdr:colOff>236220</xdr:colOff>
      <xdr:row>0</xdr:row>
      <xdr:rowOff>190501</xdr:rowOff>
    </xdr:from>
    <xdr:to>
      <xdr:col>0</xdr:col>
      <xdr:colOff>2339340</xdr:colOff>
      <xdr:row>0</xdr:row>
      <xdr:rowOff>691245</xdr:rowOff>
    </xdr:to>
    <xdr:pic>
      <xdr:nvPicPr>
        <xdr:cNvPr id="7" name="Picture 6">
          <a:extLst>
            <a:ext uri="{FF2B5EF4-FFF2-40B4-BE49-F238E27FC236}">
              <a16:creationId xmlns:a16="http://schemas.microsoft.com/office/drawing/2014/main" id="{DE34083F-702D-414D-901C-B2C4188E605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36220" y="190501"/>
          <a:ext cx="2103120" cy="500744"/>
        </a:xfrm>
        <a:prstGeom prst="rect">
          <a:avLst/>
        </a:prstGeom>
      </xdr:spPr>
    </xdr:pic>
    <xdr:clientData/>
  </xdr:twoCellAnchor>
  <xdr:twoCellAnchor>
    <xdr:from>
      <xdr:col>0</xdr:col>
      <xdr:colOff>2116455</xdr:colOff>
      <xdr:row>9</xdr:row>
      <xdr:rowOff>163830</xdr:rowOff>
    </xdr:from>
    <xdr:to>
      <xdr:col>0</xdr:col>
      <xdr:colOff>2727961</xdr:colOff>
      <xdr:row>10</xdr:row>
      <xdr:rowOff>251460</xdr:rowOff>
    </xdr:to>
    <xdr:sp macro="" textlink="">
      <xdr:nvSpPr>
        <xdr:cNvPr id="8" name="TextBox 7">
          <a:extLst>
            <a:ext uri="{FF2B5EF4-FFF2-40B4-BE49-F238E27FC236}">
              <a16:creationId xmlns:a16="http://schemas.microsoft.com/office/drawing/2014/main" id="{B4C0835A-EA59-4AEB-9431-F2D41FC17483}"/>
            </a:ext>
          </a:extLst>
        </xdr:cNvPr>
        <xdr:cNvSpPr txBox="1">
          <a:spLocks noChangeAspect="1"/>
        </xdr:cNvSpPr>
      </xdr:nvSpPr>
      <xdr:spPr>
        <a:xfrm>
          <a:off x="2116455" y="3678555"/>
          <a:ext cx="611506" cy="249555"/>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panose="020B0604020202020204" pitchFamily="34" charset="0"/>
              <a:cs typeface="Arial" panose="020B0604020202020204" pitchFamily="34" charset="0"/>
            </a:rPr>
            <a:t>Log In</a:t>
          </a:r>
        </a:p>
      </xdr:txBody>
    </xdr:sp>
    <xdr:clientData/>
  </xdr:twoCellAnchor>
  <xdr:twoCellAnchor editAs="oneCell">
    <xdr:from>
      <xdr:col>0</xdr:col>
      <xdr:colOff>3341367</xdr:colOff>
      <xdr:row>2</xdr:row>
      <xdr:rowOff>339980</xdr:rowOff>
    </xdr:from>
    <xdr:to>
      <xdr:col>0</xdr:col>
      <xdr:colOff>3886197</xdr:colOff>
      <xdr:row>6</xdr:row>
      <xdr:rowOff>67095</xdr:rowOff>
    </xdr:to>
    <xdr:pic>
      <xdr:nvPicPr>
        <xdr:cNvPr id="9" name="Picture 8">
          <a:extLst>
            <a:ext uri="{FF2B5EF4-FFF2-40B4-BE49-F238E27FC236}">
              <a16:creationId xmlns:a16="http://schemas.microsoft.com/office/drawing/2014/main" id="{E04ABF1B-5829-41B9-9E8D-9BD314F44973}"/>
            </a:ext>
          </a:extLst>
        </xdr:cNvPr>
        <xdr:cNvPicPr>
          <a:picLocks noChangeAspect="1"/>
        </xdr:cNvPicPr>
      </xdr:nvPicPr>
      <xdr:blipFill>
        <a:blip xmlns:r="http://schemas.openxmlformats.org/officeDocument/2006/relationships" r:embed="rId4"/>
        <a:stretch>
          <a:fillRect/>
        </a:stretch>
      </xdr:blipFill>
      <xdr:spPr>
        <a:xfrm rot="2392190">
          <a:off x="3341367" y="1235330"/>
          <a:ext cx="544830" cy="555790"/>
        </a:xfrm>
        <a:prstGeom prst="rect">
          <a:avLst/>
        </a:prstGeom>
      </xdr:spPr>
    </xdr:pic>
    <xdr:clientData/>
  </xdr:twoCellAnchor>
  <xdr:twoCellAnchor editAs="oneCell">
    <xdr:from>
      <xdr:col>0</xdr:col>
      <xdr:colOff>1251585</xdr:colOff>
      <xdr:row>7</xdr:row>
      <xdr:rowOff>129540</xdr:rowOff>
    </xdr:from>
    <xdr:to>
      <xdr:col>0</xdr:col>
      <xdr:colOff>4629062</xdr:colOff>
      <xdr:row>7</xdr:row>
      <xdr:rowOff>1434197</xdr:rowOff>
    </xdr:to>
    <xdr:pic>
      <xdr:nvPicPr>
        <xdr:cNvPr id="10" name="Picture 9">
          <a:extLst>
            <a:ext uri="{FF2B5EF4-FFF2-40B4-BE49-F238E27FC236}">
              <a16:creationId xmlns:a16="http://schemas.microsoft.com/office/drawing/2014/main" id="{6537CB74-73C6-4027-96CA-9FA66586C9FA}"/>
            </a:ext>
          </a:extLst>
        </xdr:cNvPr>
        <xdr:cNvPicPr>
          <a:picLocks noChangeAspect="1"/>
        </xdr:cNvPicPr>
      </xdr:nvPicPr>
      <xdr:blipFill>
        <a:blip xmlns:r="http://schemas.openxmlformats.org/officeDocument/2006/relationships" r:embed="rId5"/>
        <a:stretch>
          <a:fillRect/>
        </a:stretch>
      </xdr:blipFill>
      <xdr:spPr>
        <a:xfrm>
          <a:off x="1251585" y="2015490"/>
          <a:ext cx="3377477" cy="1304657"/>
        </a:xfrm>
        <a:prstGeom prst="rect">
          <a:avLst/>
        </a:prstGeom>
      </xdr:spPr>
    </xdr:pic>
    <xdr:clientData/>
  </xdr:twoCellAnchor>
  <xdr:twoCellAnchor editAs="oneCell">
    <xdr:from>
      <xdr:col>0</xdr:col>
      <xdr:colOff>3436620</xdr:colOff>
      <xdr:row>19</xdr:row>
      <xdr:rowOff>160020</xdr:rowOff>
    </xdr:from>
    <xdr:to>
      <xdr:col>0</xdr:col>
      <xdr:colOff>3881667</xdr:colOff>
      <xdr:row>19</xdr:row>
      <xdr:rowOff>623356</xdr:rowOff>
    </xdr:to>
    <xdr:pic>
      <xdr:nvPicPr>
        <xdr:cNvPr id="11" name="Picture 10">
          <a:extLst>
            <a:ext uri="{FF2B5EF4-FFF2-40B4-BE49-F238E27FC236}">
              <a16:creationId xmlns:a16="http://schemas.microsoft.com/office/drawing/2014/main" id="{BEC738AC-1192-4D6B-BA8F-F0BC077EF382}"/>
            </a:ext>
          </a:extLst>
        </xdr:cNvPr>
        <xdr:cNvPicPr>
          <a:picLocks noChangeAspect="1"/>
        </xdr:cNvPicPr>
      </xdr:nvPicPr>
      <xdr:blipFill>
        <a:blip xmlns:r="http://schemas.openxmlformats.org/officeDocument/2006/relationships" r:embed="rId6"/>
        <a:stretch>
          <a:fillRect/>
        </a:stretch>
      </xdr:blipFill>
      <xdr:spPr>
        <a:xfrm>
          <a:off x="3436620" y="10408920"/>
          <a:ext cx="445047" cy="463336"/>
        </a:xfrm>
        <a:prstGeom prst="rect">
          <a:avLst/>
        </a:prstGeom>
      </xdr:spPr>
    </xdr:pic>
    <xdr:clientData/>
  </xdr:twoCellAnchor>
  <xdr:twoCellAnchor editAs="oneCell">
    <xdr:from>
      <xdr:col>0</xdr:col>
      <xdr:colOff>4121656</xdr:colOff>
      <xdr:row>6</xdr:row>
      <xdr:rowOff>147829</xdr:rowOff>
    </xdr:from>
    <xdr:to>
      <xdr:col>0</xdr:col>
      <xdr:colOff>4773985</xdr:colOff>
      <xdr:row>7</xdr:row>
      <xdr:rowOff>640520</xdr:rowOff>
    </xdr:to>
    <xdr:pic>
      <xdr:nvPicPr>
        <xdr:cNvPr id="12" name="Picture 11">
          <a:extLst>
            <a:ext uri="{FF2B5EF4-FFF2-40B4-BE49-F238E27FC236}">
              <a16:creationId xmlns:a16="http://schemas.microsoft.com/office/drawing/2014/main" id="{68255C93-2219-4DA2-891E-8BA01054C1EB}"/>
            </a:ext>
          </a:extLst>
        </xdr:cNvPr>
        <xdr:cNvPicPr>
          <a:picLocks noChangeAspect="1"/>
        </xdr:cNvPicPr>
      </xdr:nvPicPr>
      <xdr:blipFill>
        <a:blip xmlns:r="http://schemas.openxmlformats.org/officeDocument/2006/relationships" r:embed="rId7"/>
        <a:stretch>
          <a:fillRect/>
        </a:stretch>
      </xdr:blipFill>
      <xdr:spPr>
        <a:xfrm rot="20628725">
          <a:off x="4121656" y="1871854"/>
          <a:ext cx="652329" cy="654616"/>
        </a:xfrm>
        <a:prstGeom prst="rect">
          <a:avLst/>
        </a:prstGeom>
      </xdr:spPr>
    </xdr:pic>
    <xdr:clientData/>
  </xdr:twoCellAnchor>
  <xdr:twoCellAnchor editAs="oneCell">
    <xdr:from>
      <xdr:col>0</xdr:col>
      <xdr:colOff>2644138</xdr:colOff>
      <xdr:row>7</xdr:row>
      <xdr:rowOff>1129664</xdr:rowOff>
    </xdr:from>
    <xdr:to>
      <xdr:col>0</xdr:col>
      <xdr:colOff>3491555</xdr:colOff>
      <xdr:row>8</xdr:row>
      <xdr:rowOff>338781</xdr:rowOff>
    </xdr:to>
    <xdr:pic>
      <xdr:nvPicPr>
        <xdr:cNvPr id="13" name="Picture 12">
          <a:extLst>
            <a:ext uri="{FF2B5EF4-FFF2-40B4-BE49-F238E27FC236}">
              <a16:creationId xmlns:a16="http://schemas.microsoft.com/office/drawing/2014/main" id="{D5E33407-81D9-4649-BD1A-8EF61828BB00}"/>
            </a:ext>
          </a:extLst>
        </xdr:cNvPr>
        <xdr:cNvPicPr>
          <a:picLocks noChangeAspect="1"/>
        </xdr:cNvPicPr>
      </xdr:nvPicPr>
      <xdr:blipFill>
        <a:blip xmlns:r="http://schemas.openxmlformats.org/officeDocument/2006/relationships" r:embed="rId8"/>
        <a:stretch>
          <a:fillRect/>
        </a:stretch>
      </xdr:blipFill>
      <xdr:spPr>
        <a:xfrm rot="17182865">
          <a:off x="2648901" y="3010851"/>
          <a:ext cx="837892" cy="847417"/>
        </a:xfrm>
        <a:prstGeom prst="rect">
          <a:avLst/>
        </a:prstGeom>
      </xdr:spPr>
    </xdr:pic>
    <xdr:clientData/>
  </xdr:twoCellAnchor>
  <xdr:twoCellAnchor editAs="oneCell">
    <xdr:from>
      <xdr:col>0</xdr:col>
      <xdr:colOff>3752850</xdr:colOff>
      <xdr:row>12</xdr:row>
      <xdr:rowOff>110490</xdr:rowOff>
    </xdr:from>
    <xdr:to>
      <xdr:col>0</xdr:col>
      <xdr:colOff>4569785</xdr:colOff>
      <xdr:row>12</xdr:row>
      <xdr:rowOff>927425</xdr:rowOff>
    </xdr:to>
    <xdr:pic>
      <xdr:nvPicPr>
        <xdr:cNvPr id="14" name="Picture 13">
          <a:extLst>
            <a:ext uri="{FF2B5EF4-FFF2-40B4-BE49-F238E27FC236}">
              <a16:creationId xmlns:a16="http://schemas.microsoft.com/office/drawing/2014/main" id="{C7B17B01-6E6A-45C2-B25A-7221A69D23A8}"/>
            </a:ext>
          </a:extLst>
        </xdr:cNvPr>
        <xdr:cNvPicPr>
          <a:picLocks noChangeAspect="1"/>
        </xdr:cNvPicPr>
      </xdr:nvPicPr>
      <xdr:blipFill>
        <a:blip xmlns:r="http://schemas.openxmlformats.org/officeDocument/2006/relationships" r:embed="rId9"/>
        <a:stretch>
          <a:fillRect/>
        </a:stretch>
      </xdr:blipFill>
      <xdr:spPr>
        <a:xfrm>
          <a:off x="3752850" y="4253865"/>
          <a:ext cx="816935" cy="816935"/>
        </a:xfrm>
        <a:prstGeom prst="rect">
          <a:avLst/>
        </a:prstGeom>
      </xdr:spPr>
    </xdr:pic>
    <xdr:clientData/>
  </xdr:twoCellAnchor>
  <xdr:twoCellAnchor editAs="oneCell">
    <xdr:from>
      <xdr:col>0</xdr:col>
      <xdr:colOff>1684020</xdr:colOff>
      <xdr:row>14</xdr:row>
      <xdr:rowOff>106675</xdr:rowOff>
    </xdr:from>
    <xdr:to>
      <xdr:col>0</xdr:col>
      <xdr:colOff>4427220</xdr:colOff>
      <xdr:row>15</xdr:row>
      <xdr:rowOff>391905</xdr:rowOff>
    </xdr:to>
    <xdr:pic>
      <xdr:nvPicPr>
        <xdr:cNvPr id="15" name="Picture 14">
          <a:extLst>
            <a:ext uri="{FF2B5EF4-FFF2-40B4-BE49-F238E27FC236}">
              <a16:creationId xmlns:a16="http://schemas.microsoft.com/office/drawing/2014/main" id="{4FE71185-4E34-4E31-B760-2270C45AC011}"/>
            </a:ext>
          </a:extLst>
        </xdr:cNvPr>
        <xdr:cNvPicPr>
          <a:picLocks noChangeAspect="1"/>
        </xdr:cNvPicPr>
      </xdr:nvPicPr>
      <xdr:blipFill rotWithShape="1">
        <a:blip xmlns:r="http://schemas.openxmlformats.org/officeDocument/2006/relationships" r:embed="rId10"/>
        <a:srcRect l="-229" t="12668" r="75013" b="47181"/>
        <a:stretch/>
      </xdr:blipFill>
      <xdr:spPr>
        <a:xfrm>
          <a:off x="1684020" y="6488425"/>
          <a:ext cx="2743200" cy="2456930"/>
        </a:xfrm>
        <a:prstGeom prst="rect">
          <a:avLst/>
        </a:prstGeom>
        <a:ln>
          <a:solidFill>
            <a:schemeClr val="accent1"/>
          </a:solidFill>
        </a:ln>
      </xdr:spPr>
    </xdr:pic>
    <xdr:clientData/>
  </xdr:twoCellAnchor>
  <xdr:twoCellAnchor editAs="oneCell">
    <xdr:from>
      <xdr:col>0</xdr:col>
      <xdr:colOff>1285331</xdr:colOff>
      <xdr:row>21</xdr:row>
      <xdr:rowOff>28288</xdr:rowOff>
    </xdr:from>
    <xdr:to>
      <xdr:col>0</xdr:col>
      <xdr:colOff>5617845</xdr:colOff>
      <xdr:row>21</xdr:row>
      <xdr:rowOff>1707541</xdr:rowOff>
    </xdr:to>
    <xdr:pic>
      <xdr:nvPicPr>
        <xdr:cNvPr id="16" name="Picture 15">
          <a:extLst>
            <a:ext uri="{FF2B5EF4-FFF2-40B4-BE49-F238E27FC236}">
              <a16:creationId xmlns:a16="http://schemas.microsoft.com/office/drawing/2014/main" id="{A5ED3B72-FEA5-4D6B-9D0B-F0AD2D1CC929}"/>
            </a:ext>
          </a:extLst>
        </xdr:cNvPr>
        <xdr:cNvPicPr>
          <a:picLocks noChangeAspect="1"/>
        </xdr:cNvPicPr>
      </xdr:nvPicPr>
      <xdr:blipFill rotWithShape="1">
        <a:blip xmlns:r="http://schemas.openxmlformats.org/officeDocument/2006/relationships" r:embed="rId11"/>
        <a:srcRect t="16578" r="63142" b="58025"/>
        <a:stretch/>
      </xdr:blipFill>
      <xdr:spPr>
        <a:xfrm>
          <a:off x="1285331" y="13106113"/>
          <a:ext cx="4332514" cy="1679253"/>
        </a:xfrm>
        <a:prstGeom prst="rect">
          <a:avLst/>
        </a:prstGeom>
        <a:ln>
          <a:solidFill>
            <a:schemeClr val="accent1"/>
          </a:solidFill>
        </a:ln>
      </xdr:spPr>
    </xdr:pic>
    <xdr:clientData/>
  </xdr:twoCellAnchor>
  <xdr:twoCellAnchor editAs="oneCell">
    <xdr:from>
      <xdr:col>0</xdr:col>
      <xdr:colOff>230505</xdr:colOff>
      <xdr:row>24</xdr:row>
      <xdr:rowOff>161922</xdr:rowOff>
    </xdr:from>
    <xdr:to>
      <xdr:col>0</xdr:col>
      <xdr:colOff>5808345</xdr:colOff>
      <xdr:row>24</xdr:row>
      <xdr:rowOff>2155023</xdr:rowOff>
    </xdr:to>
    <xdr:pic>
      <xdr:nvPicPr>
        <xdr:cNvPr id="17" name="Picture 16">
          <a:extLst>
            <a:ext uri="{FF2B5EF4-FFF2-40B4-BE49-F238E27FC236}">
              <a16:creationId xmlns:a16="http://schemas.microsoft.com/office/drawing/2014/main" id="{66BAB1BF-06BE-42C5-80F4-97EA7A731181}"/>
            </a:ext>
          </a:extLst>
        </xdr:cNvPr>
        <xdr:cNvPicPr>
          <a:picLocks noChangeAspect="1"/>
        </xdr:cNvPicPr>
      </xdr:nvPicPr>
      <xdr:blipFill rotWithShape="1">
        <a:blip xmlns:r="http://schemas.openxmlformats.org/officeDocument/2006/relationships" r:embed="rId12"/>
        <a:srcRect l="16529" t="12839" r="24860" b="49877"/>
        <a:stretch/>
      </xdr:blipFill>
      <xdr:spPr>
        <a:xfrm>
          <a:off x="230505" y="15468597"/>
          <a:ext cx="5577840" cy="1993101"/>
        </a:xfrm>
        <a:prstGeom prst="rect">
          <a:avLst/>
        </a:prstGeom>
        <a:ln>
          <a:solidFill>
            <a:schemeClr val="accent1"/>
          </a:solidFill>
        </a:ln>
      </xdr:spPr>
    </xdr:pic>
    <xdr:clientData/>
  </xdr:twoCellAnchor>
  <xdr:twoCellAnchor editAs="oneCell">
    <xdr:from>
      <xdr:col>0</xdr:col>
      <xdr:colOff>886460</xdr:colOff>
      <xdr:row>26</xdr:row>
      <xdr:rowOff>180340</xdr:rowOff>
    </xdr:from>
    <xdr:to>
      <xdr:col>0</xdr:col>
      <xdr:colOff>4447540</xdr:colOff>
      <xdr:row>26</xdr:row>
      <xdr:rowOff>2414270</xdr:rowOff>
    </xdr:to>
    <xdr:pic>
      <xdr:nvPicPr>
        <xdr:cNvPr id="18" name="Picture 17">
          <a:extLst>
            <a:ext uri="{FF2B5EF4-FFF2-40B4-BE49-F238E27FC236}">
              <a16:creationId xmlns:a16="http://schemas.microsoft.com/office/drawing/2014/main" id="{C0313EFD-085E-40CA-9BF0-237A68A83549}"/>
            </a:ext>
          </a:extLst>
        </xdr:cNvPr>
        <xdr:cNvPicPr>
          <a:picLocks noChangeAspect="1"/>
        </xdr:cNvPicPr>
      </xdr:nvPicPr>
      <xdr:blipFill rotWithShape="1">
        <a:blip xmlns:r="http://schemas.openxmlformats.org/officeDocument/2006/relationships" r:embed="rId13"/>
        <a:srcRect l="26943" t="10125" r="25278" b="36790"/>
        <a:stretch/>
      </xdr:blipFill>
      <xdr:spPr>
        <a:xfrm>
          <a:off x="886460" y="17925415"/>
          <a:ext cx="3561080" cy="2233930"/>
        </a:xfrm>
        <a:prstGeom prst="rect">
          <a:avLst/>
        </a:prstGeom>
        <a:ln>
          <a:solidFill>
            <a:schemeClr val="accent1"/>
          </a:solidFill>
        </a:ln>
      </xdr:spPr>
    </xdr:pic>
    <xdr:clientData/>
  </xdr:twoCellAnchor>
  <xdr:twoCellAnchor editAs="oneCell">
    <xdr:from>
      <xdr:col>0</xdr:col>
      <xdr:colOff>5194300</xdr:colOff>
      <xdr:row>22</xdr:row>
      <xdr:rowOff>139700</xdr:rowOff>
    </xdr:from>
    <xdr:to>
      <xdr:col>0</xdr:col>
      <xdr:colOff>5645443</xdr:colOff>
      <xdr:row>24</xdr:row>
      <xdr:rowOff>273853</xdr:rowOff>
    </xdr:to>
    <xdr:pic>
      <xdr:nvPicPr>
        <xdr:cNvPr id="19" name="Picture 18">
          <a:extLst>
            <a:ext uri="{FF2B5EF4-FFF2-40B4-BE49-F238E27FC236}">
              <a16:creationId xmlns:a16="http://schemas.microsoft.com/office/drawing/2014/main" id="{61C0D2AB-0DA2-4640-ABEA-38C78EB6ED94}"/>
            </a:ext>
          </a:extLst>
        </xdr:cNvPr>
        <xdr:cNvPicPr>
          <a:picLocks noChangeAspect="1"/>
        </xdr:cNvPicPr>
      </xdr:nvPicPr>
      <xdr:blipFill>
        <a:blip xmlns:r="http://schemas.openxmlformats.org/officeDocument/2006/relationships" r:embed="rId14"/>
        <a:stretch>
          <a:fillRect/>
        </a:stretch>
      </xdr:blipFill>
      <xdr:spPr>
        <a:xfrm>
          <a:off x="5194300" y="15122525"/>
          <a:ext cx="451143" cy="458003"/>
        </a:xfrm>
        <a:prstGeom prst="rect">
          <a:avLst/>
        </a:prstGeom>
      </xdr:spPr>
    </xdr:pic>
    <xdr:clientData/>
  </xdr:twoCellAnchor>
  <xdr:twoCellAnchor>
    <xdr:from>
      <xdr:col>0</xdr:col>
      <xdr:colOff>2057399</xdr:colOff>
      <xdr:row>26</xdr:row>
      <xdr:rowOff>1107440</xdr:rowOff>
    </xdr:from>
    <xdr:to>
      <xdr:col>0</xdr:col>
      <xdr:colOff>2254210</xdr:colOff>
      <xdr:row>26</xdr:row>
      <xdr:rowOff>1664245</xdr:rowOff>
    </xdr:to>
    <xdr:sp macro="" textlink="">
      <xdr:nvSpPr>
        <xdr:cNvPr id="20" name="Left Arrow 9">
          <a:extLst>
            <a:ext uri="{FF2B5EF4-FFF2-40B4-BE49-F238E27FC236}">
              <a16:creationId xmlns:a16="http://schemas.microsoft.com/office/drawing/2014/main" id="{4C682134-8511-43FF-A174-844214C8B99C}"/>
            </a:ext>
          </a:extLst>
        </xdr:cNvPr>
        <xdr:cNvSpPr/>
      </xdr:nvSpPr>
      <xdr:spPr>
        <a:xfrm rot="18791223">
          <a:off x="1877402" y="19032512"/>
          <a:ext cx="556805" cy="196811"/>
        </a:xfrm>
        <a:prstGeom prst="leftArrow">
          <a:avLst/>
        </a:prstGeom>
        <a:solidFill>
          <a:srgbClr val="FF0000"/>
        </a:solidFill>
        <a:ln w="25400" cap="flat" cmpd="sng" algn="ctr">
          <a:solidFill>
            <a:srgbClr val="002060"/>
          </a:solid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a:ln>
              <a:noFill/>
            </a:ln>
            <a:solidFill>
              <a:sysClr val="windowText" lastClr="000000"/>
            </a:solidFill>
            <a:effectLst/>
            <a:uLnTx/>
            <a:uFillTx/>
          </a:endParaRPr>
        </a:p>
      </xdr:txBody>
    </xdr:sp>
    <xdr:clientData/>
  </xdr:twoCellAnchor>
  <xdr:twoCellAnchor editAs="oneCell">
    <xdr:from>
      <xdr:col>0</xdr:col>
      <xdr:colOff>4792980</xdr:colOff>
      <xdr:row>21</xdr:row>
      <xdr:rowOff>213360</xdr:rowOff>
    </xdr:from>
    <xdr:to>
      <xdr:col>0</xdr:col>
      <xdr:colOff>5238027</xdr:colOff>
      <xdr:row>21</xdr:row>
      <xdr:rowOff>676696</xdr:rowOff>
    </xdr:to>
    <xdr:pic>
      <xdr:nvPicPr>
        <xdr:cNvPr id="21" name="Picture 20">
          <a:extLst>
            <a:ext uri="{FF2B5EF4-FFF2-40B4-BE49-F238E27FC236}">
              <a16:creationId xmlns:a16="http://schemas.microsoft.com/office/drawing/2014/main" id="{3C85CE35-DD3E-4202-955C-2EF3E7469859}"/>
            </a:ext>
          </a:extLst>
        </xdr:cNvPr>
        <xdr:cNvPicPr>
          <a:picLocks noChangeAspect="1"/>
        </xdr:cNvPicPr>
      </xdr:nvPicPr>
      <xdr:blipFill>
        <a:blip xmlns:r="http://schemas.openxmlformats.org/officeDocument/2006/relationships" r:embed="rId6"/>
        <a:stretch>
          <a:fillRect/>
        </a:stretch>
      </xdr:blipFill>
      <xdr:spPr>
        <a:xfrm>
          <a:off x="4792980" y="13291185"/>
          <a:ext cx="445047" cy="463336"/>
        </a:xfrm>
        <a:prstGeom prst="rect">
          <a:avLst/>
        </a:prstGeom>
      </xdr:spPr>
    </xdr:pic>
    <xdr:clientData/>
  </xdr:twoCellAnchor>
  <xdr:twoCellAnchor editAs="oneCell">
    <xdr:from>
      <xdr:col>0</xdr:col>
      <xdr:colOff>4213860</xdr:colOff>
      <xdr:row>14</xdr:row>
      <xdr:rowOff>594360</xdr:rowOff>
    </xdr:from>
    <xdr:to>
      <xdr:col>0</xdr:col>
      <xdr:colOff>4658907</xdr:colOff>
      <xdr:row>14</xdr:row>
      <xdr:rowOff>1057696</xdr:rowOff>
    </xdr:to>
    <xdr:pic>
      <xdr:nvPicPr>
        <xdr:cNvPr id="22" name="Picture 21">
          <a:extLst>
            <a:ext uri="{FF2B5EF4-FFF2-40B4-BE49-F238E27FC236}">
              <a16:creationId xmlns:a16="http://schemas.microsoft.com/office/drawing/2014/main" id="{57DC83A1-0F5B-4E1B-A2B7-ED06703CE725}"/>
            </a:ext>
          </a:extLst>
        </xdr:cNvPr>
        <xdr:cNvPicPr>
          <a:picLocks noChangeAspect="1"/>
        </xdr:cNvPicPr>
      </xdr:nvPicPr>
      <xdr:blipFill>
        <a:blip xmlns:r="http://schemas.openxmlformats.org/officeDocument/2006/relationships" r:embed="rId6"/>
        <a:stretch>
          <a:fillRect/>
        </a:stretch>
      </xdr:blipFill>
      <xdr:spPr>
        <a:xfrm>
          <a:off x="4213860" y="6976110"/>
          <a:ext cx="445047" cy="463336"/>
        </a:xfrm>
        <a:prstGeom prst="rect">
          <a:avLst/>
        </a:prstGeom>
      </xdr:spPr>
    </xdr:pic>
    <xdr:clientData/>
  </xdr:twoCellAnchor>
  <xdr:twoCellAnchor editAs="oneCell">
    <xdr:from>
      <xdr:col>0</xdr:col>
      <xdr:colOff>5762625</xdr:colOff>
      <xdr:row>0</xdr:row>
      <xdr:rowOff>257178</xdr:rowOff>
    </xdr:from>
    <xdr:to>
      <xdr:col>3</xdr:col>
      <xdr:colOff>268605</xdr:colOff>
      <xdr:row>0</xdr:row>
      <xdr:rowOff>601809</xdr:rowOff>
    </xdr:to>
    <xdr:pic>
      <xdr:nvPicPr>
        <xdr:cNvPr id="23" name="Picture 22">
          <a:extLst>
            <a:ext uri="{FF2B5EF4-FFF2-40B4-BE49-F238E27FC236}">
              <a16:creationId xmlns:a16="http://schemas.microsoft.com/office/drawing/2014/main" id="{B0666317-BEF8-4164-97EB-9BB95506A2A4}"/>
            </a:ext>
          </a:extLst>
        </xdr:cNvPr>
        <xdr:cNvPicPr>
          <a:picLocks noChangeAspect="1"/>
        </xdr:cNvPicPr>
      </xdr:nvPicPr>
      <xdr:blipFill>
        <a:blip xmlns:r="http://schemas.openxmlformats.org/officeDocument/2006/relationships" r:embed="rId15"/>
        <a:stretch>
          <a:fillRect/>
        </a:stretch>
      </xdr:blipFill>
      <xdr:spPr>
        <a:xfrm>
          <a:off x="5762625" y="257178"/>
          <a:ext cx="2011680" cy="344631"/>
        </a:xfrm>
        <a:prstGeom prst="rect">
          <a:avLst/>
        </a:prstGeom>
        <a:ln w="28575">
          <a:solidFill>
            <a:srgbClr val="FF0000"/>
          </a:solid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232410</xdr:colOff>
      <xdr:row>0</xdr:row>
      <xdr:rowOff>213361</xdr:rowOff>
    </xdr:from>
    <xdr:to>
      <xdr:col>1</xdr:col>
      <xdr:colOff>704850</xdr:colOff>
      <xdr:row>0</xdr:row>
      <xdr:rowOff>714105</xdr:rowOff>
    </xdr:to>
    <xdr:pic>
      <xdr:nvPicPr>
        <xdr:cNvPr id="2" name="Picture 1">
          <a:extLst>
            <a:ext uri="{FF2B5EF4-FFF2-40B4-BE49-F238E27FC236}">
              <a16:creationId xmlns:a16="http://schemas.microsoft.com/office/drawing/2014/main" id="{ED7DB6ED-2321-4820-A56A-AE671C7D3B8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410" y="213361"/>
          <a:ext cx="2053590" cy="500744"/>
        </a:xfrm>
        <a:prstGeom prst="rect">
          <a:avLst/>
        </a:prstGeom>
      </xdr:spPr>
    </xdr:pic>
    <xdr:clientData/>
  </xdr:twoCellAnchor>
  <xdr:twoCellAnchor>
    <xdr:from>
      <xdr:col>1</xdr:col>
      <xdr:colOff>1209675</xdr:colOff>
      <xdr:row>0</xdr:row>
      <xdr:rowOff>247652</xdr:rowOff>
    </xdr:from>
    <xdr:to>
      <xdr:col>5</xdr:col>
      <xdr:colOff>419101</xdr:colOff>
      <xdr:row>0</xdr:row>
      <xdr:rowOff>733426</xdr:rowOff>
    </xdr:to>
    <xdr:sp macro="" textlink="">
      <xdr:nvSpPr>
        <xdr:cNvPr id="3" name="TextBox 2">
          <a:extLst>
            <a:ext uri="{FF2B5EF4-FFF2-40B4-BE49-F238E27FC236}">
              <a16:creationId xmlns:a16="http://schemas.microsoft.com/office/drawing/2014/main" id="{E8C1EF65-E6BA-46F2-BD26-7D0F42A039E8}"/>
            </a:ext>
          </a:extLst>
        </xdr:cNvPr>
        <xdr:cNvSpPr txBox="1"/>
      </xdr:nvSpPr>
      <xdr:spPr>
        <a:xfrm>
          <a:off x="2790825" y="247652"/>
          <a:ext cx="2962276" cy="485774"/>
        </a:xfrm>
        <a:prstGeom prst="rect">
          <a:avLst/>
        </a:prstGeom>
        <a:solidFill>
          <a:sysClr val="window" lastClr="FFFFFF"/>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American Rescue Plan</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Homeless Children and Youth (ARP-HCY)</a:t>
          </a:r>
          <a:endParaRPr kumimoji="0" lang="en-US" sz="11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249555</xdr:colOff>
      <xdr:row>0</xdr:row>
      <xdr:rowOff>228601</xdr:rowOff>
    </xdr:from>
    <xdr:to>
      <xdr:col>1</xdr:col>
      <xdr:colOff>638175</xdr:colOff>
      <xdr:row>0</xdr:row>
      <xdr:rowOff>729345</xdr:rowOff>
    </xdr:to>
    <xdr:pic>
      <xdr:nvPicPr>
        <xdr:cNvPr id="2" name="Picture 1">
          <a:extLst>
            <a:ext uri="{FF2B5EF4-FFF2-40B4-BE49-F238E27FC236}">
              <a16:creationId xmlns:a16="http://schemas.microsoft.com/office/drawing/2014/main" id="{BC54E4FD-E84E-43F5-BB99-360DF3020F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9555" y="228601"/>
          <a:ext cx="2055495" cy="500744"/>
        </a:xfrm>
        <a:prstGeom prst="rect">
          <a:avLst/>
        </a:prstGeom>
      </xdr:spPr>
    </xdr:pic>
    <xdr:clientData/>
  </xdr:twoCellAnchor>
  <xdr:twoCellAnchor>
    <xdr:from>
      <xdr:col>1</xdr:col>
      <xdr:colOff>914400</xdr:colOff>
      <xdr:row>0</xdr:row>
      <xdr:rowOff>276225</xdr:rowOff>
    </xdr:from>
    <xdr:to>
      <xdr:col>4</xdr:col>
      <xdr:colOff>704850</xdr:colOff>
      <xdr:row>0</xdr:row>
      <xdr:rowOff>809624</xdr:rowOff>
    </xdr:to>
    <xdr:sp macro="" textlink="">
      <xdr:nvSpPr>
        <xdr:cNvPr id="7" name="TextBox 6">
          <a:extLst>
            <a:ext uri="{FF2B5EF4-FFF2-40B4-BE49-F238E27FC236}">
              <a16:creationId xmlns:a16="http://schemas.microsoft.com/office/drawing/2014/main" id="{A7BA1152-A155-4107-9690-C3E57726CBDA}"/>
            </a:ext>
          </a:extLst>
        </xdr:cNvPr>
        <xdr:cNvSpPr txBox="1"/>
      </xdr:nvSpPr>
      <xdr:spPr>
        <a:xfrm>
          <a:off x="2581275" y="276225"/>
          <a:ext cx="3009900" cy="533399"/>
        </a:xfrm>
        <a:prstGeom prst="rect">
          <a:avLst/>
        </a:prstGeom>
        <a:solidFill>
          <a:sysClr val="window" lastClr="FFFFFF"/>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American Rescue Plan</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Homeless Children and Youth (ARP-HCY)</a:t>
          </a:r>
          <a:endParaRPr kumimoji="0" lang="en-US" sz="11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207645</xdr:colOff>
      <xdr:row>0</xdr:row>
      <xdr:rowOff>259081</xdr:rowOff>
    </xdr:from>
    <xdr:to>
      <xdr:col>1</xdr:col>
      <xdr:colOff>466725</xdr:colOff>
      <xdr:row>0</xdr:row>
      <xdr:rowOff>759825</xdr:rowOff>
    </xdr:to>
    <xdr:pic>
      <xdr:nvPicPr>
        <xdr:cNvPr id="2" name="Picture 1">
          <a:extLst>
            <a:ext uri="{FF2B5EF4-FFF2-40B4-BE49-F238E27FC236}">
              <a16:creationId xmlns:a16="http://schemas.microsoft.com/office/drawing/2014/main" id="{CD32F66D-A619-41EC-A98A-6E531165019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7645" y="259081"/>
          <a:ext cx="2049780" cy="500744"/>
        </a:xfrm>
        <a:prstGeom prst="rect">
          <a:avLst/>
        </a:prstGeom>
      </xdr:spPr>
    </xdr:pic>
    <xdr:clientData/>
  </xdr:twoCellAnchor>
  <xdr:twoCellAnchor>
    <xdr:from>
      <xdr:col>1</xdr:col>
      <xdr:colOff>1428750</xdr:colOff>
      <xdr:row>0</xdr:row>
      <xdr:rowOff>257176</xdr:rowOff>
    </xdr:from>
    <xdr:to>
      <xdr:col>5</xdr:col>
      <xdr:colOff>38100</xdr:colOff>
      <xdr:row>0</xdr:row>
      <xdr:rowOff>714376</xdr:rowOff>
    </xdr:to>
    <xdr:sp macro="" textlink="">
      <xdr:nvSpPr>
        <xdr:cNvPr id="5" name="TextBox 4">
          <a:extLst>
            <a:ext uri="{FF2B5EF4-FFF2-40B4-BE49-F238E27FC236}">
              <a16:creationId xmlns:a16="http://schemas.microsoft.com/office/drawing/2014/main" id="{72FB3E5D-EDAE-4038-9497-79D91187693A}"/>
            </a:ext>
          </a:extLst>
        </xdr:cNvPr>
        <xdr:cNvSpPr txBox="1"/>
      </xdr:nvSpPr>
      <xdr:spPr>
        <a:xfrm>
          <a:off x="3219450" y="257176"/>
          <a:ext cx="3038475" cy="457200"/>
        </a:xfrm>
        <a:prstGeom prst="rect">
          <a:avLst/>
        </a:prstGeom>
        <a:solidFill>
          <a:sysClr val="window" lastClr="FFFFFF"/>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American Rescue Plan</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Homeless Children and Youth (ARP-HCY)</a:t>
          </a:r>
          <a:endParaRPr kumimoji="0" lang="en-US" sz="11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110490</xdr:colOff>
      <xdr:row>0</xdr:row>
      <xdr:rowOff>238126</xdr:rowOff>
    </xdr:from>
    <xdr:to>
      <xdr:col>1</xdr:col>
      <xdr:colOff>834390</xdr:colOff>
      <xdr:row>0</xdr:row>
      <xdr:rowOff>738870</xdr:rowOff>
    </xdr:to>
    <xdr:pic>
      <xdr:nvPicPr>
        <xdr:cNvPr id="2" name="Picture 1">
          <a:extLst>
            <a:ext uri="{FF2B5EF4-FFF2-40B4-BE49-F238E27FC236}">
              <a16:creationId xmlns:a16="http://schemas.microsoft.com/office/drawing/2014/main" id="{88398913-F4CE-4EA2-8F2B-8C347AC785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0490" y="238126"/>
          <a:ext cx="2066925" cy="500744"/>
        </a:xfrm>
        <a:prstGeom prst="rect">
          <a:avLst/>
        </a:prstGeom>
      </xdr:spPr>
    </xdr:pic>
    <xdr:clientData/>
  </xdr:twoCellAnchor>
  <xdr:twoCellAnchor>
    <xdr:from>
      <xdr:col>1</xdr:col>
      <xdr:colOff>1171574</xdr:colOff>
      <xdr:row>0</xdr:row>
      <xdr:rowOff>219075</xdr:rowOff>
    </xdr:from>
    <xdr:to>
      <xdr:col>4</xdr:col>
      <xdr:colOff>600075</xdr:colOff>
      <xdr:row>0</xdr:row>
      <xdr:rowOff>762000</xdr:rowOff>
    </xdr:to>
    <xdr:sp macro="" textlink="">
      <xdr:nvSpPr>
        <xdr:cNvPr id="4" name="TextBox 3">
          <a:extLst>
            <a:ext uri="{FF2B5EF4-FFF2-40B4-BE49-F238E27FC236}">
              <a16:creationId xmlns:a16="http://schemas.microsoft.com/office/drawing/2014/main" id="{D8E5739D-B9AD-4CFE-8710-E315D003127A}"/>
            </a:ext>
          </a:extLst>
        </xdr:cNvPr>
        <xdr:cNvSpPr txBox="1"/>
      </xdr:nvSpPr>
      <xdr:spPr>
        <a:xfrm>
          <a:off x="2514599" y="219075"/>
          <a:ext cx="3219451" cy="542925"/>
        </a:xfrm>
        <a:prstGeom prst="rect">
          <a:avLst/>
        </a:prstGeom>
        <a:solidFill>
          <a:sysClr val="window" lastClr="FFFFFF"/>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American Rescue Plan</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Homeless Children and Youth (ARP-HCY)</a:t>
          </a:r>
          <a:endParaRPr kumimoji="0" lang="en-US" sz="11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175260</xdr:colOff>
      <xdr:row>0</xdr:row>
      <xdr:rowOff>280036</xdr:rowOff>
    </xdr:from>
    <xdr:to>
      <xdr:col>1</xdr:col>
      <xdr:colOff>899160</xdr:colOff>
      <xdr:row>0</xdr:row>
      <xdr:rowOff>780780</xdr:rowOff>
    </xdr:to>
    <xdr:pic>
      <xdr:nvPicPr>
        <xdr:cNvPr id="2" name="Picture 1">
          <a:extLst>
            <a:ext uri="{FF2B5EF4-FFF2-40B4-BE49-F238E27FC236}">
              <a16:creationId xmlns:a16="http://schemas.microsoft.com/office/drawing/2014/main" id="{87512B94-E035-4291-92DE-44F31ACBF8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5260" y="280036"/>
          <a:ext cx="2066925" cy="500744"/>
        </a:xfrm>
        <a:prstGeom prst="rect">
          <a:avLst/>
        </a:prstGeom>
      </xdr:spPr>
    </xdr:pic>
    <xdr:clientData/>
  </xdr:twoCellAnchor>
  <xdr:twoCellAnchor>
    <xdr:from>
      <xdr:col>1</xdr:col>
      <xdr:colOff>1171575</xdr:colOff>
      <xdr:row>0</xdr:row>
      <xdr:rowOff>352424</xdr:rowOff>
    </xdr:from>
    <xdr:to>
      <xdr:col>4</xdr:col>
      <xdr:colOff>704851</xdr:colOff>
      <xdr:row>0</xdr:row>
      <xdr:rowOff>781049</xdr:rowOff>
    </xdr:to>
    <xdr:sp macro="" textlink="">
      <xdr:nvSpPr>
        <xdr:cNvPr id="5" name="TextBox 4">
          <a:extLst>
            <a:ext uri="{FF2B5EF4-FFF2-40B4-BE49-F238E27FC236}">
              <a16:creationId xmlns:a16="http://schemas.microsoft.com/office/drawing/2014/main" id="{074C712E-010C-407E-A73C-DF7C5D0FA8CB}"/>
            </a:ext>
          </a:extLst>
        </xdr:cNvPr>
        <xdr:cNvSpPr txBox="1"/>
      </xdr:nvSpPr>
      <xdr:spPr>
        <a:xfrm>
          <a:off x="2514600" y="352424"/>
          <a:ext cx="3019426" cy="428625"/>
        </a:xfrm>
        <a:prstGeom prst="rect">
          <a:avLst/>
        </a:prstGeom>
        <a:solidFill>
          <a:sysClr val="window" lastClr="FFFFFF"/>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American Rescue Plan</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Homeless Children and Youth (ARP-HCY)</a:t>
          </a:r>
          <a:endParaRPr kumimoji="0" lang="en-US" sz="11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194310</xdr:colOff>
      <xdr:row>0</xdr:row>
      <xdr:rowOff>247651</xdr:rowOff>
    </xdr:from>
    <xdr:to>
      <xdr:col>1</xdr:col>
      <xdr:colOff>918210</xdr:colOff>
      <xdr:row>0</xdr:row>
      <xdr:rowOff>748395</xdr:rowOff>
    </xdr:to>
    <xdr:pic>
      <xdr:nvPicPr>
        <xdr:cNvPr id="2" name="Picture 1">
          <a:extLst>
            <a:ext uri="{FF2B5EF4-FFF2-40B4-BE49-F238E27FC236}">
              <a16:creationId xmlns:a16="http://schemas.microsoft.com/office/drawing/2014/main" id="{D52E55FB-8296-428A-86A3-AAC75DCD1AA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4310" y="247651"/>
          <a:ext cx="2066925" cy="500744"/>
        </a:xfrm>
        <a:prstGeom prst="rect">
          <a:avLst/>
        </a:prstGeom>
      </xdr:spPr>
    </xdr:pic>
    <xdr:clientData/>
  </xdr:twoCellAnchor>
  <xdr:twoCellAnchor>
    <xdr:from>
      <xdr:col>1</xdr:col>
      <xdr:colOff>1200150</xdr:colOff>
      <xdr:row>0</xdr:row>
      <xdr:rowOff>247650</xdr:rowOff>
    </xdr:from>
    <xdr:to>
      <xdr:col>4</xdr:col>
      <xdr:colOff>866775</xdr:colOff>
      <xdr:row>0</xdr:row>
      <xdr:rowOff>733424</xdr:rowOff>
    </xdr:to>
    <xdr:sp macro="" textlink="">
      <xdr:nvSpPr>
        <xdr:cNvPr id="4" name="TextBox 3">
          <a:extLst>
            <a:ext uri="{FF2B5EF4-FFF2-40B4-BE49-F238E27FC236}">
              <a16:creationId xmlns:a16="http://schemas.microsoft.com/office/drawing/2014/main" id="{C312ED8B-0E5A-4F1B-9903-A4F2A8BAB625}"/>
            </a:ext>
          </a:extLst>
        </xdr:cNvPr>
        <xdr:cNvSpPr txBox="1"/>
      </xdr:nvSpPr>
      <xdr:spPr>
        <a:xfrm>
          <a:off x="2543175" y="247650"/>
          <a:ext cx="2952750" cy="485774"/>
        </a:xfrm>
        <a:prstGeom prst="rect">
          <a:avLst/>
        </a:prstGeom>
        <a:solidFill>
          <a:sysClr val="window" lastClr="FFFFFF"/>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American Rescue Plan</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Homeless Children and Youth (ARP-HCY)</a:t>
          </a:r>
          <a:endParaRPr kumimoji="0" lang="en-US" sz="11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426720</xdr:colOff>
      <xdr:row>19</xdr:row>
      <xdr:rowOff>22860</xdr:rowOff>
    </xdr:from>
    <xdr:to>
      <xdr:col>0</xdr:col>
      <xdr:colOff>335280</xdr:colOff>
      <xdr:row>19</xdr:row>
      <xdr:rowOff>22860</xdr:rowOff>
    </xdr:to>
    <xdr:cxnSp macro="">
      <xdr:nvCxnSpPr>
        <xdr:cNvPr id="2" name="Straight Connector 1">
          <a:extLst>
            <a:ext uri="{FF2B5EF4-FFF2-40B4-BE49-F238E27FC236}">
              <a16:creationId xmlns:a16="http://schemas.microsoft.com/office/drawing/2014/main" id="{00000000-0008-0000-0100-000002000000}"/>
            </a:ext>
          </a:extLst>
        </xdr:cNvPr>
        <xdr:cNvCxnSpPr/>
      </xdr:nvCxnSpPr>
      <xdr:spPr>
        <a:xfrm>
          <a:off x="5273040" y="7993380"/>
          <a:ext cx="640080" cy="0"/>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483870</xdr:colOff>
      <xdr:row>0</xdr:row>
      <xdr:rowOff>350522</xdr:rowOff>
    </xdr:from>
    <xdr:to>
      <xdr:col>2</xdr:col>
      <xdr:colOff>464820</xdr:colOff>
      <xdr:row>0</xdr:row>
      <xdr:rowOff>851268</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3870" y="350522"/>
          <a:ext cx="2057400" cy="500746"/>
        </a:xfrm>
        <a:prstGeom prst="rect">
          <a:avLst/>
        </a:prstGeom>
      </xdr:spPr>
    </xdr:pic>
    <xdr:clientData/>
  </xdr:twoCellAnchor>
  <xdr:twoCellAnchor>
    <xdr:from>
      <xdr:col>5</xdr:col>
      <xdr:colOff>403860</xdr:colOff>
      <xdr:row>0</xdr:row>
      <xdr:rowOff>381000</xdr:rowOff>
    </xdr:from>
    <xdr:to>
      <xdr:col>8</xdr:col>
      <xdr:colOff>312420</xdr:colOff>
      <xdr:row>0</xdr:row>
      <xdr:rowOff>891540</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457700" y="381000"/>
          <a:ext cx="2194560" cy="5105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latin typeface="Arial" panose="020B0604020202020204" pitchFamily="34" charset="0"/>
              <a:cs typeface="Arial" panose="020B0604020202020204" pitchFamily="34" charset="0"/>
            </a:rPr>
            <a:t>ARP-HCY</a:t>
          </a:r>
        </a:p>
        <a:p>
          <a:pPr algn="ctr"/>
          <a:r>
            <a:rPr lang="en-US" sz="1200" b="1">
              <a:latin typeface="Arial" panose="020B0604020202020204" pitchFamily="34" charset="0"/>
              <a:cs typeface="Arial" panose="020B0604020202020204" pitchFamily="34" charset="0"/>
            </a:rPr>
            <a:t>Original</a:t>
          </a:r>
          <a:r>
            <a:rPr lang="en-US" sz="1200" b="1" baseline="0">
              <a:latin typeface="Arial" panose="020B0604020202020204" pitchFamily="34" charset="0"/>
              <a:cs typeface="Arial" panose="020B0604020202020204" pitchFamily="34" charset="0"/>
            </a:rPr>
            <a:t> Budget Summary</a:t>
          </a:r>
          <a:endParaRPr lang="en-US" sz="1200" b="1">
            <a:latin typeface="Arial" panose="020B0604020202020204" pitchFamily="34" charset="0"/>
            <a:cs typeface="Arial" panose="020B0604020202020204" pitchFamily="34"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133350</xdr:colOff>
      <xdr:row>0</xdr:row>
      <xdr:rowOff>205741</xdr:rowOff>
    </xdr:from>
    <xdr:to>
      <xdr:col>1</xdr:col>
      <xdr:colOff>567690</xdr:colOff>
      <xdr:row>0</xdr:row>
      <xdr:rowOff>706485</xdr:rowOff>
    </xdr:to>
    <xdr:pic>
      <xdr:nvPicPr>
        <xdr:cNvPr id="2" name="Picture 1">
          <a:extLst>
            <a:ext uri="{FF2B5EF4-FFF2-40B4-BE49-F238E27FC236}">
              <a16:creationId xmlns:a16="http://schemas.microsoft.com/office/drawing/2014/main" id="{E83727BC-D8B3-4179-B574-BD7E58392C2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205741"/>
          <a:ext cx="2053590" cy="500744"/>
        </a:xfrm>
        <a:prstGeom prst="rect">
          <a:avLst/>
        </a:prstGeom>
      </xdr:spPr>
    </xdr:pic>
    <xdr:clientData/>
  </xdr:twoCellAnchor>
  <xdr:twoCellAnchor>
    <xdr:from>
      <xdr:col>1</xdr:col>
      <xdr:colOff>895350</xdr:colOff>
      <xdr:row>0</xdr:row>
      <xdr:rowOff>209550</xdr:rowOff>
    </xdr:from>
    <xdr:to>
      <xdr:col>3</xdr:col>
      <xdr:colOff>1133475</xdr:colOff>
      <xdr:row>0</xdr:row>
      <xdr:rowOff>685800</xdr:rowOff>
    </xdr:to>
    <xdr:sp macro="" textlink="">
      <xdr:nvSpPr>
        <xdr:cNvPr id="4" name="TextBox 3">
          <a:extLst>
            <a:ext uri="{FF2B5EF4-FFF2-40B4-BE49-F238E27FC236}">
              <a16:creationId xmlns:a16="http://schemas.microsoft.com/office/drawing/2014/main" id="{D2BA5DDB-6F0B-4F4F-B9E3-22DB1D74D414}"/>
            </a:ext>
          </a:extLst>
        </xdr:cNvPr>
        <xdr:cNvSpPr txBox="1"/>
      </xdr:nvSpPr>
      <xdr:spPr>
        <a:xfrm>
          <a:off x="2514600" y="209550"/>
          <a:ext cx="3162300" cy="476250"/>
        </a:xfrm>
        <a:prstGeom prst="rect">
          <a:avLst/>
        </a:prstGeom>
        <a:solidFill>
          <a:sysClr val="window" lastClr="FFFFFF"/>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American Rescue Plan</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Homeless Children and Youth (ARP-HCY)</a:t>
          </a:r>
          <a:endParaRPr kumimoji="0" lang="en-US" sz="11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281940</xdr:colOff>
      <xdr:row>0</xdr:row>
      <xdr:rowOff>289561</xdr:rowOff>
    </xdr:from>
    <xdr:to>
      <xdr:col>2</xdr:col>
      <xdr:colOff>146685</xdr:colOff>
      <xdr:row>0</xdr:row>
      <xdr:rowOff>789473</xdr:rowOff>
    </xdr:to>
    <xdr:pic>
      <xdr:nvPicPr>
        <xdr:cNvPr id="2" name="Picture 1">
          <a:extLst>
            <a:ext uri="{FF2B5EF4-FFF2-40B4-BE49-F238E27FC236}">
              <a16:creationId xmlns:a16="http://schemas.microsoft.com/office/drawing/2014/main" id="{7105178E-1E6A-412D-A5BA-E2EF5CD9B15F}"/>
            </a:ext>
          </a:extLst>
        </xdr:cNvPr>
        <xdr:cNvPicPr>
          <a:picLocks noChangeAspect="1"/>
        </xdr:cNvPicPr>
      </xdr:nvPicPr>
      <xdr:blipFill>
        <a:blip xmlns:r="http://schemas.openxmlformats.org/officeDocument/2006/relationships" r:embed="rId1"/>
        <a:stretch>
          <a:fillRect/>
        </a:stretch>
      </xdr:blipFill>
      <xdr:spPr>
        <a:xfrm>
          <a:off x="281940" y="289561"/>
          <a:ext cx="2160270" cy="499912"/>
        </a:xfrm>
        <a:prstGeom prst="rect">
          <a:avLst/>
        </a:prstGeom>
      </xdr:spPr>
    </xdr:pic>
    <xdr:clientData/>
  </xdr:twoCellAnchor>
  <xdr:twoCellAnchor>
    <xdr:from>
      <xdr:col>3</xdr:col>
      <xdr:colOff>1362074</xdr:colOff>
      <xdr:row>0</xdr:row>
      <xdr:rowOff>342900</xdr:rowOff>
    </xdr:from>
    <xdr:to>
      <xdr:col>6</xdr:col>
      <xdr:colOff>7619</xdr:colOff>
      <xdr:row>0</xdr:row>
      <xdr:rowOff>815340</xdr:rowOff>
    </xdr:to>
    <xdr:sp macro="" textlink="">
      <xdr:nvSpPr>
        <xdr:cNvPr id="5" name="TextBox 4">
          <a:extLst>
            <a:ext uri="{FF2B5EF4-FFF2-40B4-BE49-F238E27FC236}">
              <a16:creationId xmlns:a16="http://schemas.microsoft.com/office/drawing/2014/main" id="{9F7BB3AA-AA71-4E64-B1B2-0718EBA72E78}"/>
            </a:ext>
          </a:extLst>
        </xdr:cNvPr>
        <xdr:cNvSpPr txBox="1"/>
      </xdr:nvSpPr>
      <xdr:spPr>
        <a:xfrm>
          <a:off x="4562474" y="342900"/>
          <a:ext cx="2055495" cy="47244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ARP-HCY</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Detailed Budget Narrative</a:t>
          </a:r>
        </a:p>
      </xdr:txBody>
    </xdr:sp>
    <xdr:clientData/>
  </xdr:twoCellAnchor>
  <xdr:twoCellAnchor>
    <xdr:from>
      <xdr:col>0</xdr:col>
      <xdr:colOff>247651</xdr:colOff>
      <xdr:row>0</xdr:row>
      <xdr:rowOff>152400</xdr:rowOff>
    </xdr:from>
    <xdr:to>
      <xdr:col>2</xdr:col>
      <xdr:colOff>790575</xdr:colOff>
      <xdr:row>0</xdr:row>
      <xdr:rowOff>942975</xdr:rowOff>
    </xdr:to>
    <xdr:sp macro="" textlink="">
      <xdr:nvSpPr>
        <xdr:cNvPr id="6" name="TextBox 5">
          <a:extLst>
            <a:ext uri="{FF2B5EF4-FFF2-40B4-BE49-F238E27FC236}">
              <a16:creationId xmlns:a16="http://schemas.microsoft.com/office/drawing/2014/main" id="{E3C09888-2433-415D-AEAD-DE92CF45AB35}"/>
            </a:ext>
          </a:extLst>
        </xdr:cNvPr>
        <xdr:cNvSpPr txBox="1"/>
      </xdr:nvSpPr>
      <xdr:spPr>
        <a:xfrm>
          <a:off x="247651" y="152400"/>
          <a:ext cx="2838449" cy="790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n>
                <a:noFill/>
              </a:ln>
              <a:solidFill>
                <a:srgbClr val="FF0000"/>
              </a:solidFill>
              <a:latin typeface="Arial" panose="020B0604020202020204" pitchFamily="34" charset="0"/>
              <a:cs typeface="Arial" panose="020B0604020202020204" pitchFamily="34" charset="0"/>
            </a:rPr>
            <a:t>This is a sample</a:t>
          </a:r>
          <a:r>
            <a:rPr lang="en-US" sz="1050" b="1" baseline="0">
              <a:ln>
                <a:noFill/>
              </a:ln>
              <a:solidFill>
                <a:srgbClr val="FF0000"/>
              </a:solidFill>
              <a:latin typeface="Arial" panose="020B0604020202020204" pitchFamily="34" charset="0"/>
              <a:cs typeface="Arial" panose="020B0604020202020204" pitchFamily="34" charset="0"/>
            </a:rPr>
            <a:t> of a detailed budget narrative. Please use the next tab to complete your detailed budget narrative which must match your budget summary.</a:t>
          </a:r>
          <a:endParaRPr lang="en-US" sz="1050" b="1">
            <a:ln>
              <a:noFill/>
            </a:ln>
            <a:solidFill>
              <a:srgbClr val="FF0000"/>
            </a:solidFill>
            <a:latin typeface="Arial" panose="020B0604020202020204" pitchFamily="34" charset="0"/>
            <a:cs typeface="Arial" panose="020B0604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358140</xdr:colOff>
      <xdr:row>0</xdr:row>
      <xdr:rowOff>234317</xdr:rowOff>
    </xdr:from>
    <xdr:to>
      <xdr:col>1</xdr:col>
      <xdr:colOff>541020</xdr:colOff>
      <xdr:row>0</xdr:row>
      <xdr:rowOff>735063</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8140" y="234317"/>
          <a:ext cx="2049780" cy="500746"/>
        </a:xfrm>
        <a:prstGeom prst="rect">
          <a:avLst/>
        </a:prstGeom>
      </xdr:spPr>
    </xdr:pic>
    <xdr:clientData/>
  </xdr:twoCellAnchor>
  <xdr:twoCellAnchor>
    <xdr:from>
      <xdr:col>2</xdr:col>
      <xdr:colOff>1057275</xdr:colOff>
      <xdr:row>0</xdr:row>
      <xdr:rowOff>259080</xdr:rowOff>
    </xdr:from>
    <xdr:to>
      <xdr:col>4</xdr:col>
      <xdr:colOff>1064895</xdr:colOff>
      <xdr:row>0</xdr:row>
      <xdr:rowOff>731520</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3581400" y="259080"/>
          <a:ext cx="2160270" cy="4724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latin typeface="Arial" panose="020B0604020202020204" pitchFamily="34" charset="0"/>
              <a:cs typeface="Arial" panose="020B0604020202020204" pitchFamily="34" charset="0"/>
            </a:rPr>
            <a:t>ARP-HCY</a:t>
          </a:r>
        </a:p>
        <a:p>
          <a:pPr algn="ctr"/>
          <a:r>
            <a:rPr lang="en-US" sz="1200" b="1">
              <a:latin typeface="Arial" panose="020B0604020202020204" pitchFamily="34" charset="0"/>
              <a:cs typeface="Arial" panose="020B0604020202020204" pitchFamily="34" charset="0"/>
            </a:rPr>
            <a:t>Detailed Budget Narrative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426720</xdr:colOff>
      <xdr:row>21</xdr:row>
      <xdr:rowOff>22860</xdr:rowOff>
    </xdr:from>
    <xdr:to>
      <xdr:col>0</xdr:col>
      <xdr:colOff>335280</xdr:colOff>
      <xdr:row>21</xdr:row>
      <xdr:rowOff>22860</xdr:rowOff>
    </xdr:to>
    <xdr:cxnSp macro="">
      <xdr:nvCxnSpPr>
        <xdr:cNvPr id="2" name="Straight Connector 1">
          <a:extLst>
            <a:ext uri="{FF2B5EF4-FFF2-40B4-BE49-F238E27FC236}">
              <a16:creationId xmlns:a16="http://schemas.microsoft.com/office/drawing/2014/main" id="{00000000-0008-0000-0300-000002000000}"/>
            </a:ext>
          </a:extLst>
        </xdr:cNvPr>
        <xdr:cNvCxnSpPr/>
      </xdr:nvCxnSpPr>
      <xdr:spPr>
        <a:xfrm>
          <a:off x="426720" y="6446520"/>
          <a:ext cx="0" cy="0"/>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335280</xdr:colOff>
      <xdr:row>0</xdr:row>
      <xdr:rowOff>356237</xdr:rowOff>
    </xdr:from>
    <xdr:to>
      <xdr:col>2</xdr:col>
      <xdr:colOff>476250</xdr:colOff>
      <xdr:row>0</xdr:row>
      <xdr:rowOff>856983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5280" y="356237"/>
          <a:ext cx="2036445" cy="500746"/>
        </a:xfrm>
        <a:prstGeom prst="rect">
          <a:avLst/>
        </a:prstGeom>
      </xdr:spPr>
    </xdr:pic>
    <xdr:clientData/>
  </xdr:twoCellAnchor>
  <xdr:twoCellAnchor>
    <xdr:from>
      <xdr:col>5</xdr:col>
      <xdr:colOff>232410</xdr:colOff>
      <xdr:row>0</xdr:row>
      <xdr:rowOff>445770</xdr:rowOff>
    </xdr:from>
    <xdr:to>
      <xdr:col>8</xdr:col>
      <xdr:colOff>142875</xdr:colOff>
      <xdr:row>0</xdr:row>
      <xdr:rowOff>1066800</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4166235" y="445770"/>
          <a:ext cx="2139315" cy="6210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solidFill>
                <a:schemeClr val="tx1"/>
              </a:solidFill>
              <a:latin typeface="Arial" panose="020B0604020202020204" pitchFamily="34" charset="0"/>
              <a:cs typeface="Arial" panose="020B0604020202020204" pitchFamily="34" charset="0"/>
            </a:rPr>
            <a:t>ARP-HCY</a:t>
          </a:r>
        </a:p>
        <a:p>
          <a:pPr algn="ctr"/>
          <a:r>
            <a:rPr lang="en-US" sz="1200" b="1">
              <a:solidFill>
                <a:srgbClr val="000099"/>
              </a:solidFill>
              <a:latin typeface="Arial" panose="020B0604020202020204" pitchFamily="34" charset="0"/>
              <a:cs typeface="Arial" panose="020B0604020202020204" pitchFamily="34" charset="0"/>
            </a:rPr>
            <a:t>Budget Revision</a:t>
          </a:r>
          <a:r>
            <a:rPr lang="en-US" sz="1200" b="1" baseline="0">
              <a:solidFill>
                <a:srgbClr val="000099"/>
              </a:solidFill>
              <a:latin typeface="Arial" panose="020B0604020202020204" pitchFamily="34" charset="0"/>
              <a:cs typeface="Arial" panose="020B0604020202020204" pitchFamily="34" charset="0"/>
            </a:rPr>
            <a:t> Form</a:t>
          </a:r>
          <a:endParaRPr lang="en-US" sz="1200" b="1">
            <a:solidFill>
              <a:srgbClr val="000099"/>
            </a:solidFill>
            <a:latin typeface="Arial" panose="020B0604020202020204" pitchFamily="34" charset="0"/>
            <a:cs typeface="Arial" panose="020B0604020202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381000</xdr:colOff>
      <xdr:row>0</xdr:row>
      <xdr:rowOff>334069</xdr:rowOff>
    </xdr:from>
    <xdr:to>
      <xdr:col>0</xdr:col>
      <xdr:colOff>2484120</xdr:colOff>
      <xdr:row>0</xdr:row>
      <xdr:rowOff>834986</xdr:rowOff>
    </xdr:to>
    <xdr:pic>
      <xdr:nvPicPr>
        <xdr:cNvPr id="2" name="Picture 1">
          <a:extLst>
            <a:ext uri="{FF2B5EF4-FFF2-40B4-BE49-F238E27FC236}">
              <a16:creationId xmlns:a16="http://schemas.microsoft.com/office/drawing/2014/main" id="{10EF3234-DCC2-44EB-A6F3-5AD8B23BDC6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0" y="334069"/>
          <a:ext cx="2103120" cy="500917"/>
        </a:xfrm>
        <a:prstGeom prst="rect">
          <a:avLst/>
        </a:prstGeom>
      </xdr:spPr>
    </xdr:pic>
    <xdr:clientData/>
  </xdr:twoCellAnchor>
  <xdr:twoCellAnchor>
    <xdr:from>
      <xdr:col>1</xdr:col>
      <xdr:colOff>268605</xdr:colOff>
      <xdr:row>0</xdr:row>
      <xdr:rowOff>346709</xdr:rowOff>
    </xdr:from>
    <xdr:to>
      <xdr:col>1</xdr:col>
      <xdr:colOff>2295525</xdr:colOff>
      <xdr:row>0</xdr:row>
      <xdr:rowOff>885824</xdr:rowOff>
    </xdr:to>
    <xdr:sp macro="" textlink="">
      <xdr:nvSpPr>
        <xdr:cNvPr id="3" name="TextBox 1">
          <a:extLst>
            <a:ext uri="{FF2B5EF4-FFF2-40B4-BE49-F238E27FC236}">
              <a16:creationId xmlns:a16="http://schemas.microsoft.com/office/drawing/2014/main" id="{1341C1BC-9716-4060-A53A-B6FD250DECE5}"/>
            </a:ext>
          </a:extLst>
        </xdr:cNvPr>
        <xdr:cNvSpPr txBox="1"/>
      </xdr:nvSpPr>
      <xdr:spPr>
        <a:xfrm>
          <a:off x="3288030" y="346709"/>
          <a:ext cx="2026920" cy="53911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200" b="1" baseline="0">
              <a:solidFill>
                <a:schemeClr val="dk1"/>
              </a:solidFill>
              <a:effectLst/>
              <a:latin typeface="Arial" panose="020B0604020202020204" pitchFamily="34" charset="0"/>
              <a:ea typeface="+mn-ea"/>
              <a:cs typeface="Arial" panose="020B0604020202020204" pitchFamily="34" charset="0"/>
            </a:rPr>
            <a:t>ARP-HCY</a:t>
          </a:r>
        </a:p>
        <a:p>
          <a:pPr algn="ctr"/>
          <a:r>
            <a:rPr lang="en-US" sz="1200" b="1" baseline="0">
              <a:solidFill>
                <a:schemeClr val="dk1"/>
              </a:solidFill>
              <a:effectLst/>
              <a:latin typeface="Arial" panose="020B0604020202020204" pitchFamily="34" charset="0"/>
              <a:ea typeface="+mn-ea"/>
              <a:cs typeface="Arial" panose="020B0604020202020204" pitchFamily="34" charset="0"/>
            </a:rPr>
            <a:t>Payment Certification</a:t>
          </a:r>
          <a:endParaRPr lang="en-US" sz="1200">
            <a:latin typeface="Arial" panose="020B0604020202020204" pitchFamily="34" charset="0"/>
            <a:cs typeface="Arial" panose="020B060402020202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255270</xdr:colOff>
      <xdr:row>0</xdr:row>
      <xdr:rowOff>255272</xdr:rowOff>
    </xdr:from>
    <xdr:to>
      <xdr:col>1</xdr:col>
      <xdr:colOff>1047750</xdr:colOff>
      <xdr:row>0</xdr:row>
      <xdr:rowOff>756018</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5270" y="255272"/>
          <a:ext cx="2068830" cy="500746"/>
        </a:xfrm>
        <a:prstGeom prst="rect">
          <a:avLst/>
        </a:prstGeom>
      </xdr:spPr>
    </xdr:pic>
    <xdr:clientData/>
  </xdr:twoCellAnchor>
  <xdr:twoCellAnchor>
    <xdr:from>
      <xdr:col>3</xdr:col>
      <xdr:colOff>497205</xdr:colOff>
      <xdr:row>0</xdr:row>
      <xdr:rowOff>321945</xdr:rowOff>
    </xdr:from>
    <xdr:to>
      <xdr:col>4</xdr:col>
      <xdr:colOff>1390650</xdr:colOff>
      <xdr:row>0</xdr:row>
      <xdr:rowOff>809625</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3935730" y="321945"/>
          <a:ext cx="2169795" cy="4876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latin typeface="Arial" panose="020B0604020202020204" pitchFamily="34" charset="0"/>
              <a:cs typeface="Arial" panose="020B0604020202020204" pitchFamily="34" charset="0"/>
            </a:rPr>
            <a:t>ARP-HCY</a:t>
          </a:r>
        </a:p>
        <a:p>
          <a:pPr algn="ctr"/>
          <a:r>
            <a:rPr lang="en-US" sz="1200" b="1">
              <a:latin typeface="Arial" panose="020B0604020202020204" pitchFamily="34" charset="0"/>
              <a:cs typeface="Arial" panose="020B0604020202020204" pitchFamily="34" charset="0"/>
            </a:rPr>
            <a:t>Anticipated Equipment</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232410</xdr:colOff>
      <xdr:row>0</xdr:row>
      <xdr:rowOff>405767</xdr:rowOff>
    </xdr:from>
    <xdr:to>
      <xdr:col>1</xdr:col>
      <xdr:colOff>567690</xdr:colOff>
      <xdr:row>0</xdr:row>
      <xdr:rowOff>906513</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410" y="405767"/>
          <a:ext cx="2049780" cy="500746"/>
        </a:xfrm>
        <a:prstGeom prst="rect">
          <a:avLst/>
        </a:prstGeom>
      </xdr:spPr>
    </xdr:pic>
    <xdr:clientData/>
  </xdr:twoCellAnchor>
  <xdr:twoCellAnchor>
    <xdr:from>
      <xdr:col>2</xdr:col>
      <xdr:colOff>160020</xdr:colOff>
      <xdr:row>0</xdr:row>
      <xdr:rowOff>388620</xdr:rowOff>
    </xdr:from>
    <xdr:to>
      <xdr:col>3</xdr:col>
      <xdr:colOff>1196340</xdr:colOff>
      <xdr:row>0</xdr:row>
      <xdr:rowOff>1059180</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3756660" y="388620"/>
          <a:ext cx="1950720" cy="6705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latin typeface="Arial" panose="020B0604020202020204" pitchFamily="34" charset="0"/>
              <a:cs typeface="Arial" panose="020B0604020202020204" pitchFamily="34" charset="0"/>
            </a:rPr>
            <a:t>ARP-HCY</a:t>
          </a:r>
        </a:p>
        <a:p>
          <a:pPr algn="ctr"/>
          <a:r>
            <a:rPr lang="en-US" sz="1200" b="1">
              <a:latin typeface="Arial" panose="020B0604020202020204" pitchFamily="34" charset="0"/>
              <a:cs typeface="Arial" panose="020B0604020202020204" pitchFamily="34" charset="0"/>
            </a:rPr>
            <a:t>Anticipated Contractors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30480</xdr:colOff>
      <xdr:row>0</xdr:row>
      <xdr:rowOff>320041</xdr:rowOff>
    </xdr:from>
    <xdr:to>
      <xdr:col>2</xdr:col>
      <xdr:colOff>708660</xdr:colOff>
      <xdr:row>0</xdr:row>
      <xdr:rowOff>820785</xdr:rowOff>
    </xdr:to>
    <xdr:pic>
      <xdr:nvPicPr>
        <xdr:cNvPr id="2" name="Picture 1">
          <a:extLst>
            <a:ext uri="{FF2B5EF4-FFF2-40B4-BE49-F238E27FC236}">
              <a16:creationId xmlns:a16="http://schemas.microsoft.com/office/drawing/2014/main" id="{C222647F-7984-4C98-AC02-E38D98B074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8200" y="320041"/>
          <a:ext cx="2103120" cy="500744"/>
        </a:xfrm>
        <a:prstGeom prst="rect">
          <a:avLst/>
        </a:prstGeom>
      </xdr:spPr>
    </xdr:pic>
    <xdr:clientData/>
  </xdr:twoCellAnchor>
  <xdr:twoCellAnchor>
    <xdr:from>
      <xdr:col>6</xdr:col>
      <xdr:colOff>121920</xdr:colOff>
      <xdr:row>0</xdr:row>
      <xdr:rowOff>350520</xdr:rowOff>
    </xdr:from>
    <xdr:to>
      <xdr:col>11</xdr:col>
      <xdr:colOff>586740</xdr:colOff>
      <xdr:row>0</xdr:row>
      <xdr:rowOff>868680</xdr:rowOff>
    </xdr:to>
    <xdr:sp macro="" textlink="">
      <xdr:nvSpPr>
        <xdr:cNvPr id="4" name="TextBox 3">
          <a:extLst>
            <a:ext uri="{FF2B5EF4-FFF2-40B4-BE49-F238E27FC236}">
              <a16:creationId xmlns:a16="http://schemas.microsoft.com/office/drawing/2014/main" id="{9D48A264-BCE7-4DD4-B71B-6B6AD4AB3092}"/>
            </a:ext>
          </a:extLst>
        </xdr:cNvPr>
        <xdr:cNvSpPr txBox="1"/>
      </xdr:nvSpPr>
      <xdr:spPr>
        <a:xfrm>
          <a:off x="5227320" y="350520"/>
          <a:ext cx="5585460" cy="5181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latin typeface="Arial" panose="020B0604020202020204" pitchFamily="34" charset="0"/>
              <a:cs typeface="Arial" panose="020B0604020202020204" pitchFamily="34" charset="0"/>
            </a:rPr>
            <a:t>American</a:t>
          </a:r>
          <a:r>
            <a:rPr lang="en-US" sz="1200" b="1" baseline="0">
              <a:latin typeface="Arial" panose="020B0604020202020204" pitchFamily="34" charset="0"/>
              <a:cs typeface="Arial" panose="020B0604020202020204" pitchFamily="34" charset="0"/>
            </a:rPr>
            <a:t> Rescue Plan - Homeless Children and Youth (A</a:t>
          </a:r>
          <a:r>
            <a:rPr lang="en-US" sz="1200" b="1">
              <a:latin typeface="Arial" panose="020B0604020202020204" pitchFamily="34" charset="0"/>
              <a:cs typeface="Arial" panose="020B0604020202020204" pitchFamily="34" charset="0"/>
            </a:rPr>
            <a:t>RP-HCY)</a:t>
          </a:r>
        </a:p>
        <a:p>
          <a:pPr algn="ctr"/>
          <a:r>
            <a:rPr lang="en-US" sz="1200" b="1">
              <a:latin typeface="Arial" panose="020B0604020202020204" pitchFamily="34" charset="0"/>
              <a:cs typeface="Arial" panose="020B0604020202020204" pitchFamily="34" charset="0"/>
            </a:rPr>
            <a:t>Inventory,</a:t>
          </a:r>
          <a:r>
            <a:rPr lang="en-US" sz="1200" b="1" baseline="0">
              <a:latin typeface="Arial" panose="020B0604020202020204" pitchFamily="34" charset="0"/>
              <a:cs typeface="Arial" panose="020B0604020202020204" pitchFamily="34" charset="0"/>
            </a:rPr>
            <a:t> Transfer and Disposal Information</a:t>
          </a:r>
          <a:endParaRPr lang="en-US" sz="1200" b="1">
            <a:latin typeface="Arial" panose="020B0604020202020204" pitchFamily="34" charset="0"/>
            <a:cs typeface="Arial" panose="020B06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education.pa.gov/Documents/Teachers-Administrators/School%20Finances/Comptrollers%20Office/Chart%20of%20Accounts.pdf"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s://copaftp.state.pa.us/EFTClient/Account/Login.htm" TargetMode="External"/><Relationship Id="rId1" Type="http://schemas.openxmlformats.org/officeDocument/2006/relationships/hyperlink" Target="https://copaftp.state.pa.us/EFTClient/Account/Login.htm" TargetMode="External"/><Relationship Id="rId4"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583F3-3993-439F-B3C4-7EEF6CD654D4}">
  <sheetPr>
    <pageSetUpPr fitToPage="1"/>
  </sheetPr>
  <dimension ref="A1:A168"/>
  <sheetViews>
    <sheetView showGridLines="0" tabSelected="1" zoomScaleNormal="100" zoomScaleSheetLayoutView="100" workbookViewId="0"/>
  </sheetViews>
  <sheetFormatPr defaultColWidth="8.85546875" defaultRowHeight="12.75"/>
  <cols>
    <col min="1" max="1" width="103.7109375" style="513" customWidth="1"/>
    <col min="2" max="2" width="8.85546875" style="232"/>
    <col min="3" max="3" width="48.28515625" style="232" customWidth="1"/>
    <col min="4" max="16384" width="8.85546875" style="232"/>
  </cols>
  <sheetData>
    <row r="1" spans="1:1" ht="92.45" customHeight="1"/>
    <row r="2" spans="1:1" ht="15">
      <c r="A2" s="507" t="s">
        <v>171</v>
      </c>
    </row>
    <row r="3" spans="1:1" ht="15">
      <c r="A3" s="507" t="s">
        <v>172</v>
      </c>
    </row>
    <row r="4" spans="1:1" ht="15">
      <c r="A4" s="508" t="s">
        <v>251</v>
      </c>
    </row>
    <row r="6" spans="1:1" ht="25.5">
      <c r="A6" s="488" t="s">
        <v>242</v>
      </c>
    </row>
    <row r="8" spans="1:1">
      <c r="A8" s="513" t="s">
        <v>255</v>
      </c>
    </row>
    <row r="10" spans="1:1" ht="25.5">
      <c r="A10" s="522" t="s">
        <v>284</v>
      </c>
    </row>
    <row r="12" spans="1:1" ht="25.5">
      <c r="A12" s="506" t="s">
        <v>256</v>
      </c>
    </row>
    <row r="14" spans="1:1">
      <c r="A14" s="513" t="s">
        <v>282</v>
      </c>
    </row>
    <row r="16" spans="1:1">
      <c r="A16" s="513" t="s">
        <v>74</v>
      </c>
    </row>
    <row r="17" spans="1:1">
      <c r="A17" s="513" t="s">
        <v>128</v>
      </c>
    </row>
    <row r="18" spans="1:1">
      <c r="A18" s="513" t="s">
        <v>94</v>
      </c>
    </row>
    <row r="19" spans="1:1">
      <c r="A19" s="513" t="s">
        <v>75</v>
      </c>
    </row>
    <row r="20" spans="1:1">
      <c r="A20" s="513" t="s">
        <v>85</v>
      </c>
    </row>
    <row r="21" spans="1:1">
      <c r="A21" s="513" t="s">
        <v>86</v>
      </c>
    </row>
    <row r="23" spans="1:1" ht="16.5" customHeight="1">
      <c r="A23" s="513" t="s">
        <v>244</v>
      </c>
    </row>
    <row r="24" spans="1:1">
      <c r="A24" s="513" t="s">
        <v>245</v>
      </c>
    </row>
    <row r="25" spans="1:1">
      <c r="A25" s="513" t="s">
        <v>246</v>
      </c>
    </row>
    <row r="26" spans="1:1">
      <c r="A26" s="513" t="s">
        <v>247</v>
      </c>
    </row>
    <row r="27" spans="1:1">
      <c r="A27" s="513" t="s">
        <v>248</v>
      </c>
    </row>
    <row r="28" spans="1:1" ht="10.5" customHeight="1"/>
    <row r="29" spans="1:1" ht="44.25" customHeight="1">
      <c r="A29" s="513" t="s">
        <v>249</v>
      </c>
    </row>
    <row r="30" spans="1:1">
      <c r="A30" s="513" t="s">
        <v>76</v>
      </c>
    </row>
    <row r="31" spans="1:1" ht="6.75" customHeight="1"/>
    <row r="32" spans="1:1">
      <c r="A32" s="513" t="s">
        <v>257</v>
      </c>
    </row>
    <row r="34" spans="1:1" ht="15">
      <c r="A34" s="509" t="s">
        <v>97</v>
      </c>
    </row>
    <row r="35" spans="1:1">
      <c r="A35" s="513" t="s">
        <v>98</v>
      </c>
    </row>
    <row r="36" spans="1:1" ht="18.75" customHeight="1"/>
    <row r="37" spans="1:1" ht="15">
      <c r="A37" s="509" t="s">
        <v>96</v>
      </c>
    </row>
    <row r="38" spans="1:1" ht="41.45" customHeight="1">
      <c r="A38" s="513" t="s">
        <v>109</v>
      </c>
    </row>
    <row r="39" spans="1:1" ht="6" customHeight="1"/>
    <row r="40" spans="1:1">
      <c r="A40" s="514" t="s">
        <v>125</v>
      </c>
    </row>
    <row r="41" spans="1:1">
      <c r="A41" s="514" t="s">
        <v>126</v>
      </c>
    </row>
    <row r="42" spans="1:1">
      <c r="A42" s="514" t="s">
        <v>127</v>
      </c>
    </row>
    <row r="43" spans="1:1" ht="7.5" customHeight="1"/>
    <row r="44" spans="1:1" ht="52.5" customHeight="1">
      <c r="A44" s="513" t="s">
        <v>136</v>
      </c>
    </row>
    <row r="45" spans="1:1" ht="6.75" customHeight="1"/>
    <row r="46" spans="1:1">
      <c r="A46" s="515" t="s">
        <v>129</v>
      </c>
    </row>
    <row r="47" spans="1:1">
      <c r="A47" s="515" t="s">
        <v>130</v>
      </c>
    </row>
    <row r="48" spans="1:1">
      <c r="A48" s="515" t="s">
        <v>268</v>
      </c>
    </row>
    <row r="49" spans="1:1">
      <c r="A49" s="515" t="s">
        <v>131</v>
      </c>
    </row>
    <row r="50" spans="1:1">
      <c r="A50" s="515" t="s">
        <v>132</v>
      </c>
    </row>
    <row r="51" spans="1:1" ht="25.5">
      <c r="A51" s="516" t="s">
        <v>133</v>
      </c>
    </row>
    <row r="52" spans="1:1" ht="7.5" customHeight="1">
      <c r="A52" s="516"/>
    </row>
    <row r="53" spans="1:1" ht="25.5">
      <c r="A53" s="517" t="s">
        <v>279</v>
      </c>
    </row>
    <row r="54" spans="1:1">
      <c r="A54" s="517"/>
    </row>
    <row r="55" spans="1:1" ht="15.75">
      <c r="A55" s="512" t="s">
        <v>272</v>
      </c>
    </row>
    <row r="56" spans="1:1" ht="25.5">
      <c r="A56" s="511" t="s">
        <v>273</v>
      </c>
    </row>
    <row r="57" spans="1:1">
      <c r="A57" s="511"/>
    </row>
    <row r="58" spans="1:1" ht="51">
      <c r="A58" s="511" t="s">
        <v>274</v>
      </c>
    </row>
    <row r="59" spans="1:1">
      <c r="A59" s="520"/>
    </row>
    <row r="60" spans="1:1" ht="25.5">
      <c r="A60" s="521" t="s">
        <v>275</v>
      </c>
    </row>
    <row r="61" spans="1:1" ht="18.75" customHeight="1">
      <c r="A61" s="517"/>
    </row>
    <row r="62" spans="1:1" ht="15.75">
      <c r="A62" s="512" t="s">
        <v>259</v>
      </c>
    </row>
    <row r="63" spans="1:1" ht="51">
      <c r="A63" s="518" t="s">
        <v>280</v>
      </c>
    </row>
    <row r="64" spans="1:1">
      <c r="A64" s="518"/>
    </row>
    <row r="65" spans="1:1" ht="63.75">
      <c r="A65" s="518" t="s">
        <v>281</v>
      </c>
    </row>
    <row r="66" spans="1:1" ht="33" customHeight="1">
      <c r="A66" s="518"/>
    </row>
    <row r="67" spans="1:1" ht="15.75">
      <c r="A67" s="512" t="s">
        <v>260</v>
      </c>
    </row>
    <row r="68" spans="1:1" ht="25.5">
      <c r="A68" s="518" t="s">
        <v>261</v>
      </c>
    </row>
    <row r="69" spans="1:1">
      <c r="A69" s="518"/>
    </row>
    <row r="70" spans="1:1" ht="38.25">
      <c r="A70" s="518" t="s">
        <v>262</v>
      </c>
    </row>
    <row r="71" spans="1:1">
      <c r="A71" s="518"/>
    </row>
    <row r="72" spans="1:1" ht="25.5">
      <c r="A72" s="518" t="s">
        <v>263</v>
      </c>
    </row>
    <row r="73" spans="1:1">
      <c r="A73" s="518"/>
    </row>
    <row r="74" spans="1:1" ht="25.5">
      <c r="A74" s="519" t="s">
        <v>269</v>
      </c>
    </row>
    <row r="75" spans="1:1" ht="25.5">
      <c r="A75" s="519" t="s">
        <v>270</v>
      </c>
    </row>
    <row r="76" spans="1:1" ht="15.75">
      <c r="A76" s="512"/>
    </row>
    <row r="77" spans="1:1" ht="15">
      <c r="A77" s="510" t="s">
        <v>198</v>
      </c>
    </row>
    <row r="78" spans="1:1" ht="107.25" customHeight="1">
      <c r="A78" s="424" t="s">
        <v>271</v>
      </c>
    </row>
    <row r="79" spans="1:1">
      <c r="A79" s="425" t="s">
        <v>199</v>
      </c>
    </row>
    <row r="80" spans="1:1">
      <c r="A80" s="425" t="s">
        <v>147</v>
      </c>
    </row>
    <row r="81" spans="1:1">
      <c r="A81" s="425" t="s">
        <v>200</v>
      </c>
    </row>
    <row r="82" spans="1:1">
      <c r="A82" s="425" t="s">
        <v>73</v>
      </c>
    </row>
    <row r="83" spans="1:1">
      <c r="A83" s="425" t="s">
        <v>159</v>
      </c>
    </row>
    <row r="84" spans="1:1">
      <c r="A84" s="425" t="s">
        <v>161</v>
      </c>
    </row>
    <row r="85" spans="1:1">
      <c r="A85" s="425" t="s">
        <v>201</v>
      </c>
    </row>
    <row r="86" spans="1:1">
      <c r="A86" s="425" t="s">
        <v>202</v>
      </c>
    </row>
    <row r="87" spans="1:1">
      <c r="A87" s="425" t="s">
        <v>203</v>
      </c>
    </row>
    <row r="88" spans="1:1" ht="15.75">
      <c r="A88" s="512"/>
    </row>
    <row r="89" spans="1:1" ht="15.75">
      <c r="A89" s="512" t="s">
        <v>276</v>
      </c>
    </row>
    <row r="90" spans="1:1" ht="38.25">
      <c r="A90" s="513" t="s">
        <v>243</v>
      </c>
    </row>
    <row r="91" spans="1:1">
      <c r="A91" s="518"/>
    </row>
    <row r="92" spans="1:1" ht="51">
      <c r="A92" s="518" t="s">
        <v>264</v>
      </c>
    </row>
    <row r="93" spans="1:1">
      <c r="A93" s="518"/>
    </row>
    <row r="94" spans="1:1">
      <c r="A94" s="518" t="s">
        <v>265</v>
      </c>
    </row>
    <row r="95" spans="1:1">
      <c r="A95" s="518"/>
    </row>
    <row r="96" spans="1:1">
      <c r="A96" s="518" t="s">
        <v>266</v>
      </c>
    </row>
    <row r="97" spans="1:1">
      <c r="A97" s="518"/>
    </row>
    <row r="98" spans="1:1">
      <c r="A98" s="518" t="s">
        <v>267</v>
      </c>
    </row>
    <row r="99" spans="1:1" ht="21" customHeight="1"/>
    <row r="100" spans="1:1" ht="15">
      <c r="A100" s="509" t="s">
        <v>99</v>
      </c>
    </row>
    <row r="101" spans="1:1" ht="29.25" customHeight="1">
      <c r="A101" s="513" t="s">
        <v>110</v>
      </c>
    </row>
    <row r="102" spans="1:1" ht="5.25" customHeight="1"/>
    <row r="103" spans="1:1">
      <c r="A103" s="513" t="s">
        <v>87</v>
      </c>
    </row>
    <row r="104" spans="1:1" ht="6.75" customHeight="1"/>
    <row r="105" spans="1:1">
      <c r="A105" s="513" t="s">
        <v>100</v>
      </c>
    </row>
    <row r="106" spans="1:1" ht="6.75" customHeight="1"/>
    <row r="107" spans="1:1">
      <c r="A107" s="233" t="s">
        <v>22</v>
      </c>
    </row>
    <row r="108" spans="1:1" ht="32.25" customHeight="1">
      <c r="A108" s="513" t="s">
        <v>115</v>
      </c>
    </row>
    <row r="109" spans="1:1" ht="38.25" customHeight="1"/>
    <row r="110" spans="1:1" ht="25.5">
      <c r="A110" s="513" t="s">
        <v>103</v>
      </c>
    </row>
    <row r="111" spans="1:1" ht="62.25" customHeight="1"/>
    <row r="112" spans="1:1" ht="23.25" customHeight="1"/>
    <row r="113" spans="1:1" ht="25.5">
      <c r="A113" s="513" t="s">
        <v>117</v>
      </c>
    </row>
    <row r="114" spans="1:1" ht="66" customHeight="1"/>
    <row r="115" spans="1:1" ht="6" customHeight="1"/>
    <row r="116" spans="1:1" ht="15" customHeight="1">
      <c r="A116" s="233" t="s">
        <v>23</v>
      </c>
    </row>
    <row r="117" spans="1:1" ht="39" customHeight="1">
      <c r="A117" s="513" t="s">
        <v>118</v>
      </c>
    </row>
    <row r="118" spans="1:1" ht="138.75" customHeight="1"/>
    <row r="119" spans="1:1" ht="15" customHeight="1"/>
    <row r="120" spans="1:1" ht="48.75" customHeight="1">
      <c r="A120" s="513" t="s">
        <v>111</v>
      </c>
    </row>
    <row r="121" spans="1:1" ht="138" customHeight="1"/>
    <row r="122" spans="1:1" ht="23.25" customHeight="1"/>
    <row r="123" spans="1:1" ht="39.75" customHeight="1">
      <c r="A123" s="513" t="s">
        <v>254</v>
      </c>
    </row>
    <row r="124" spans="1:1" ht="135.6" customHeight="1"/>
    <row r="125" spans="1:1" ht="34.15" customHeight="1">
      <c r="A125" s="513" t="s">
        <v>116</v>
      </c>
    </row>
    <row r="126" spans="1:1" ht="16.5" customHeight="1"/>
    <row r="127" spans="1:1" ht="18.600000000000001" customHeight="1">
      <c r="A127" s="233" t="s">
        <v>77</v>
      </c>
    </row>
    <row r="128" spans="1:1">
      <c r="A128" s="513" t="s">
        <v>71</v>
      </c>
    </row>
    <row r="129" spans="1:1" ht="57" customHeight="1"/>
    <row r="130" spans="1:1">
      <c r="A130" s="513" t="s">
        <v>73</v>
      </c>
    </row>
    <row r="131" spans="1:1" ht="48" customHeight="1"/>
    <row r="168" spans="1:1" ht="15.75">
      <c r="A168" s="512"/>
    </row>
  </sheetData>
  <hyperlinks>
    <hyperlink ref="A60" r:id="rId1" display="http://www.education.pa.gov/Documents/Teachers-Administrators/School Finances/Comptrollers Office/Chart of Accounts.pdf" xr:uid="{899604F7-1CED-45EC-A96D-2AF5FDED49A8}"/>
  </hyperlinks>
  <printOptions horizontalCentered="1"/>
  <pageMargins left="0.6" right="0.6" top="0.25" bottom="0.25" header="0.3" footer="0.3"/>
  <pageSetup scale="91" fitToHeight="0" orientation="portrait" r:id="rId2"/>
  <headerFooter alignWithMargins="0"/>
  <rowBreaks count="4" manualBreakCount="4">
    <brk id="35" max="16383" man="1"/>
    <brk id="65" max="16383" man="1"/>
    <brk id="98" max="16383" man="1"/>
    <brk id="121" max="16383" man="1"/>
  </row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P39"/>
  <sheetViews>
    <sheetView showGridLines="0" zoomScaleNormal="100" zoomScaleSheetLayoutView="100" workbookViewId="0">
      <selection activeCell="A4" sqref="A4:F4"/>
    </sheetView>
  </sheetViews>
  <sheetFormatPr defaultColWidth="28.7109375" defaultRowHeight="14.25"/>
  <cols>
    <col min="1" max="1" width="21.85546875" style="12" customWidth="1"/>
    <col min="2" max="2" width="7.140625" style="12" customWidth="1"/>
    <col min="3" max="3" width="14" style="12" customWidth="1"/>
    <col min="4" max="5" width="12.7109375" style="12" customWidth="1"/>
    <col min="6" max="6" width="28.5703125" style="12" customWidth="1"/>
    <col min="7" max="7" width="28.7109375" style="20"/>
    <col min="8" max="16384" width="28.7109375" style="12"/>
  </cols>
  <sheetData>
    <row r="1" spans="1:16" ht="92.45" customHeight="1">
      <c r="A1" s="577"/>
      <c r="B1" s="577"/>
      <c r="C1" s="577"/>
      <c r="D1" s="577"/>
      <c r="E1" s="577"/>
      <c r="F1" s="577"/>
      <c r="G1" s="179"/>
    </row>
    <row r="2" spans="1:16" ht="15.75">
      <c r="A2" s="545" t="s">
        <v>171</v>
      </c>
      <c r="B2" s="545"/>
      <c r="C2" s="545"/>
      <c r="D2" s="545"/>
      <c r="E2" s="545"/>
      <c r="F2" s="545"/>
      <c r="G2" s="21"/>
    </row>
    <row r="3" spans="1:16" ht="15">
      <c r="A3" s="545" t="s">
        <v>172</v>
      </c>
      <c r="B3" s="545"/>
      <c r="C3" s="545"/>
      <c r="D3" s="545"/>
      <c r="E3" s="545"/>
      <c r="F3" s="545"/>
      <c r="G3" s="98"/>
    </row>
    <row r="4" spans="1:16" ht="15">
      <c r="A4" s="552" t="s">
        <v>251</v>
      </c>
      <c r="B4" s="552"/>
      <c r="C4" s="552"/>
      <c r="D4" s="552"/>
      <c r="E4" s="552"/>
      <c r="F4" s="552"/>
      <c r="G4" s="98"/>
    </row>
    <row r="5" spans="1:16" ht="31.5" customHeight="1">
      <c r="A5" s="528" t="s">
        <v>17</v>
      </c>
      <c r="B5" s="528"/>
      <c r="C5" s="528"/>
      <c r="D5" s="528" t="s">
        <v>42</v>
      </c>
      <c r="E5" s="528"/>
      <c r="F5" s="62" t="s">
        <v>92</v>
      </c>
      <c r="G5" s="163"/>
      <c r="H5" s="13"/>
    </row>
    <row r="6" spans="1:16" ht="20.45" customHeight="1">
      <c r="A6" s="547" t="s">
        <v>173</v>
      </c>
      <c r="B6" s="547"/>
      <c r="C6" s="547"/>
      <c r="D6" s="547" t="s">
        <v>119</v>
      </c>
      <c r="E6" s="547"/>
      <c r="F6" s="547"/>
      <c r="G6" s="153"/>
      <c r="H6" s="13"/>
    </row>
    <row r="7" spans="1:16" ht="25.9" customHeight="1">
      <c r="A7" s="608" t="s">
        <v>61</v>
      </c>
      <c r="B7" s="609"/>
      <c r="C7" s="609"/>
      <c r="D7" s="609"/>
      <c r="E7" s="609"/>
      <c r="F7" s="610"/>
      <c r="G7" s="153"/>
      <c r="H7" s="13"/>
      <c r="I7" s="23"/>
      <c r="J7" s="23"/>
      <c r="K7" s="23"/>
      <c r="L7" s="23"/>
      <c r="M7" s="23"/>
      <c r="N7" s="23"/>
      <c r="O7" s="23"/>
      <c r="P7" s="23"/>
    </row>
    <row r="8" spans="1:16" ht="15">
      <c r="A8" s="611" t="s">
        <v>90</v>
      </c>
      <c r="B8" s="612"/>
      <c r="C8" s="612"/>
      <c r="D8" s="612"/>
      <c r="E8" s="612"/>
      <c r="F8" s="613"/>
      <c r="G8" s="98"/>
    </row>
    <row r="9" spans="1:16" s="18" customFormat="1" ht="28.15" customHeight="1">
      <c r="A9" s="548" t="s">
        <v>165</v>
      </c>
      <c r="B9" s="549"/>
      <c r="C9" s="549"/>
      <c r="D9" s="614" t="s">
        <v>93</v>
      </c>
      <c r="E9" s="614"/>
      <c r="F9" s="615"/>
      <c r="G9" s="100"/>
      <c r="H9" s="132"/>
      <c r="I9" s="132"/>
      <c r="J9" s="132"/>
      <c r="K9" s="132"/>
      <c r="L9" s="132"/>
      <c r="M9" s="132"/>
    </row>
    <row r="10" spans="1:16" s="13" customFormat="1" ht="26.45" customHeight="1">
      <c r="A10" s="603" t="s">
        <v>34</v>
      </c>
      <c r="B10" s="604"/>
      <c r="C10" s="604"/>
      <c r="D10" s="604"/>
      <c r="E10" s="604"/>
      <c r="F10" s="605"/>
      <c r="G10" s="153"/>
    </row>
    <row r="11" spans="1:16" s="19" customFormat="1" ht="16.149999999999999" customHeight="1">
      <c r="A11" s="606" t="s">
        <v>43</v>
      </c>
      <c r="B11" s="607"/>
      <c r="C11" s="607"/>
      <c r="D11" s="607"/>
      <c r="E11" s="51"/>
      <c r="F11" s="52"/>
      <c r="G11" s="24"/>
    </row>
    <row r="12" spans="1:16" s="13" customFormat="1" ht="25.9" customHeight="1">
      <c r="A12" s="616"/>
      <c r="B12" s="617"/>
      <c r="C12" s="617"/>
      <c r="D12" s="617"/>
      <c r="E12" s="617"/>
      <c r="F12" s="618"/>
      <c r="G12" s="153"/>
    </row>
    <row r="13" spans="1:16" s="19" customFormat="1" ht="16.149999999999999" customHeight="1">
      <c r="A13" s="53" t="s">
        <v>40</v>
      </c>
      <c r="B13" s="51"/>
      <c r="C13" s="51"/>
      <c r="D13" s="51"/>
      <c r="E13" s="51" t="s">
        <v>41</v>
      </c>
      <c r="F13" s="52"/>
      <c r="G13" s="24"/>
    </row>
    <row r="14" spans="1:16" s="13" customFormat="1" ht="16.149999999999999" customHeight="1">
      <c r="A14" s="616"/>
      <c r="B14" s="617"/>
      <c r="C14" s="617"/>
      <c r="D14" s="617"/>
      <c r="E14" s="617"/>
      <c r="F14" s="618"/>
      <c r="G14" s="153"/>
    </row>
    <row r="15" spans="1:16" s="19" customFormat="1" ht="16.149999999999999" customHeight="1">
      <c r="A15" s="53" t="s">
        <v>35</v>
      </c>
      <c r="B15" s="51"/>
      <c r="C15" s="624" t="s">
        <v>36</v>
      </c>
      <c r="D15" s="624"/>
      <c r="E15" s="624"/>
      <c r="F15" s="54" t="s">
        <v>44</v>
      </c>
      <c r="G15" s="24"/>
    </row>
    <row r="16" spans="1:16">
      <c r="A16" s="611" t="s">
        <v>89</v>
      </c>
      <c r="B16" s="612"/>
      <c r="C16" s="612"/>
      <c r="D16" s="612"/>
      <c r="E16" s="612"/>
      <c r="F16" s="613"/>
    </row>
    <row r="17" spans="1:7" ht="14.25" customHeight="1">
      <c r="A17" s="619" t="s">
        <v>58</v>
      </c>
      <c r="B17" s="620"/>
      <c r="C17" s="621"/>
      <c r="D17" s="622" t="s">
        <v>47</v>
      </c>
      <c r="E17" s="623"/>
      <c r="F17" s="64" t="s">
        <v>45</v>
      </c>
    </row>
    <row r="18" spans="1:7">
      <c r="A18" s="596" t="s">
        <v>52</v>
      </c>
      <c r="B18" s="597"/>
      <c r="C18" s="598"/>
      <c r="D18" s="591">
        <v>0</v>
      </c>
      <c r="E18" s="592"/>
      <c r="F18" s="64"/>
    </row>
    <row r="19" spans="1:7">
      <c r="A19" s="596" t="s">
        <v>59</v>
      </c>
      <c r="B19" s="597"/>
      <c r="C19" s="598"/>
      <c r="D19" s="591">
        <v>0</v>
      </c>
      <c r="E19" s="592"/>
      <c r="F19" s="65"/>
    </row>
    <row r="20" spans="1:7">
      <c r="A20" s="596" t="s">
        <v>53</v>
      </c>
      <c r="B20" s="597"/>
      <c r="C20" s="598"/>
      <c r="D20" s="591">
        <f>SUM(D18,D19)</f>
        <v>0</v>
      </c>
      <c r="E20" s="592"/>
      <c r="F20" s="64" t="s">
        <v>48</v>
      </c>
    </row>
    <row r="21" spans="1:7">
      <c r="A21" s="596" t="s">
        <v>50</v>
      </c>
      <c r="B21" s="597"/>
      <c r="C21" s="598"/>
      <c r="D21" s="591">
        <v>0</v>
      </c>
      <c r="E21" s="592"/>
      <c r="F21" s="66"/>
    </row>
    <row r="22" spans="1:7">
      <c r="A22" s="596" t="s">
        <v>51</v>
      </c>
      <c r="B22" s="597"/>
      <c r="C22" s="598"/>
      <c r="D22" s="591">
        <f>SUM(D20,D21)</f>
        <v>0</v>
      </c>
      <c r="E22" s="592"/>
      <c r="F22" s="67"/>
    </row>
    <row r="23" spans="1:7">
      <c r="A23" s="599" t="s">
        <v>55</v>
      </c>
      <c r="B23" s="600"/>
      <c r="C23" s="601"/>
      <c r="D23" s="593">
        <v>0</v>
      </c>
      <c r="E23" s="594"/>
      <c r="F23" s="68" t="s">
        <v>19</v>
      </c>
    </row>
    <row r="24" spans="1:7">
      <c r="A24" s="596" t="s">
        <v>54</v>
      </c>
      <c r="B24" s="597"/>
      <c r="C24" s="598"/>
      <c r="D24" s="593">
        <v>0</v>
      </c>
      <c r="E24" s="594"/>
      <c r="F24" s="69"/>
    </row>
    <row r="25" spans="1:7" ht="15">
      <c r="A25" s="595" t="s">
        <v>88</v>
      </c>
      <c r="B25" s="595"/>
      <c r="C25" s="595"/>
      <c r="D25" s="595"/>
      <c r="E25" s="595"/>
      <c r="F25" s="595"/>
      <c r="G25" s="22"/>
    </row>
    <row r="26" spans="1:7" ht="18" customHeight="1">
      <c r="A26" s="589" t="s">
        <v>37</v>
      </c>
      <c r="B26" s="590"/>
      <c r="C26" s="72"/>
      <c r="D26" s="72"/>
      <c r="E26" s="72"/>
      <c r="F26" s="73"/>
    </row>
    <row r="27" spans="1:7" ht="60" customHeight="1">
      <c r="A27" s="602" t="s">
        <v>122</v>
      </c>
      <c r="B27" s="602"/>
      <c r="C27" s="602"/>
      <c r="D27" s="602"/>
      <c r="E27" s="602"/>
      <c r="F27" s="602"/>
    </row>
    <row r="28" spans="1:7" ht="30.6" customHeight="1">
      <c r="A28" s="603"/>
      <c r="B28" s="604"/>
      <c r="C28" s="604"/>
      <c r="D28" s="604"/>
      <c r="E28" s="604"/>
      <c r="F28" s="605"/>
    </row>
    <row r="29" spans="1:7" s="19" customFormat="1" ht="33" customHeight="1">
      <c r="A29" s="625" t="s">
        <v>120</v>
      </c>
      <c r="B29" s="607"/>
      <c r="C29" s="607"/>
      <c r="D29" s="607"/>
      <c r="E29" s="607"/>
      <c r="F29" s="626"/>
      <c r="G29" s="24"/>
    </row>
    <row r="30" spans="1:7" s="19" customFormat="1" ht="11.25" customHeight="1">
      <c r="A30" s="236" t="s">
        <v>66</v>
      </c>
      <c r="B30" s="234"/>
      <c r="C30" s="234"/>
      <c r="D30" s="234"/>
      <c r="E30" s="234"/>
      <c r="F30" s="235"/>
      <c r="G30" s="24"/>
    </row>
    <row r="31" spans="1:7" s="14" customFormat="1" ht="12" customHeight="1">
      <c r="A31" s="237" t="s">
        <v>46</v>
      </c>
      <c r="B31" s="588" t="s">
        <v>166</v>
      </c>
      <c r="C31" s="588"/>
      <c r="F31" s="239"/>
      <c r="G31" s="25"/>
    </row>
    <row r="32" spans="1:7" s="14" customFormat="1" ht="12" customHeight="1">
      <c r="A32" s="15"/>
      <c r="B32" s="588" t="s">
        <v>38</v>
      </c>
      <c r="C32" s="588"/>
      <c r="F32" s="48"/>
      <c r="G32" s="25"/>
    </row>
    <row r="33" spans="1:7" s="14" customFormat="1" ht="12" customHeight="1">
      <c r="A33" s="15"/>
      <c r="B33" s="588" t="s">
        <v>39</v>
      </c>
      <c r="C33" s="588"/>
      <c r="F33" s="49"/>
      <c r="G33" s="25"/>
    </row>
    <row r="34" spans="1:7" s="14" customFormat="1" ht="12" customHeight="1">
      <c r="A34" s="15"/>
      <c r="B34" s="588" t="s">
        <v>80</v>
      </c>
      <c r="C34" s="588"/>
      <c r="F34" s="50"/>
      <c r="G34" s="25"/>
    </row>
    <row r="35" spans="1:7" s="14" customFormat="1" ht="12" customHeight="1">
      <c r="A35" s="15"/>
      <c r="B35" s="588" t="s">
        <v>81</v>
      </c>
      <c r="C35" s="588"/>
      <c r="F35" s="49"/>
      <c r="G35" s="25"/>
    </row>
    <row r="36" spans="1:7" s="26" customFormat="1" ht="17.45" customHeight="1">
      <c r="A36" s="152" t="s">
        <v>167</v>
      </c>
      <c r="F36" s="16"/>
      <c r="G36" s="238"/>
    </row>
    <row r="37" spans="1:7" ht="19.149999999999999" customHeight="1">
      <c r="B37" s="17"/>
      <c r="C37" s="17"/>
      <c r="D37" s="17"/>
      <c r="E37" s="17"/>
      <c r="F37" s="17"/>
    </row>
    <row r="38" spans="1:7">
      <c r="A38" s="138"/>
      <c r="B38" s="71"/>
      <c r="C38" s="71"/>
      <c r="D38" s="71"/>
      <c r="E38" s="71"/>
      <c r="F38" s="71"/>
    </row>
    <row r="39" spans="1:7" ht="57" customHeight="1">
      <c r="A39" s="70"/>
      <c r="B39" s="70"/>
      <c r="C39" s="70"/>
      <c r="D39" s="70"/>
      <c r="E39" s="70"/>
      <c r="F39" s="70"/>
    </row>
  </sheetData>
  <mergeCells count="44">
    <mergeCell ref="A12:F12"/>
    <mergeCell ref="A10:F10"/>
    <mergeCell ref="A14:F14"/>
    <mergeCell ref="B31:C31"/>
    <mergeCell ref="B32:C32"/>
    <mergeCell ref="A24:C24"/>
    <mergeCell ref="A22:C22"/>
    <mergeCell ref="D22:E22"/>
    <mergeCell ref="A18:C18"/>
    <mergeCell ref="D18:E18"/>
    <mergeCell ref="A17:C17"/>
    <mergeCell ref="A19:C19"/>
    <mergeCell ref="D17:E17"/>
    <mergeCell ref="A16:F16"/>
    <mergeCell ref="C15:E15"/>
    <mergeCell ref="A29:F29"/>
    <mergeCell ref="D6:F6"/>
    <mergeCell ref="D5:E5"/>
    <mergeCell ref="A11:D11"/>
    <mergeCell ref="A7:F7"/>
    <mergeCell ref="A8:F8"/>
    <mergeCell ref="A6:C6"/>
    <mergeCell ref="D9:F9"/>
    <mergeCell ref="A9:C9"/>
    <mergeCell ref="A1:F1"/>
    <mergeCell ref="A3:F3"/>
    <mergeCell ref="A5:C5"/>
    <mergeCell ref="A4:F4"/>
    <mergeCell ref="A2:F2"/>
    <mergeCell ref="B35:C35"/>
    <mergeCell ref="A26:B26"/>
    <mergeCell ref="D19:E19"/>
    <mergeCell ref="D20:E20"/>
    <mergeCell ref="D21:E21"/>
    <mergeCell ref="D23:E23"/>
    <mergeCell ref="D24:E24"/>
    <mergeCell ref="A25:F25"/>
    <mergeCell ref="A20:C20"/>
    <mergeCell ref="A21:C21"/>
    <mergeCell ref="A23:C23"/>
    <mergeCell ref="A27:F27"/>
    <mergeCell ref="B33:C33"/>
    <mergeCell ref="B34:C34"/>
    <mergeCell ref="A28:F28"/>
  </mergeCells>
  <printOptions horizontalCentered="1"/>
  <pageMargins left="0.6" right="0.6" top="0.3" bottom="0.25" header="0.3" footer="0.3"/>
  <pageSetup scale="96" fitToHeight="0"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J21"/>
  <sheetViews>
    <sheetView showGridLines="0" zoomScaleNormal="100" zoomScaleSheetLayoutView="100" workbookViewId="0">
      <selection activeCell="A4" sqref="A4:J4"/>
    </sheetView>
  </sheetViews>
  <sheetFormatPr defaultColWidth="98.7109375" defaultRowHeight="14.25"/>
  <cols>
    <col min="1" max="1" width="7.7109375" style="27" customWidth="1"/>
    <col min="2" max="2" width="22.42578125" style="27" customWidth="1"/>
    <col min="3" max="4" width="8.5703125" style="27" customWidth="1"/>
    <col min="5" max="8" width="11.28515625" style="27" customWidth="1"/>
    <col min="9" max="9" width="7.85546875" style="27" customWidth="1"/>
    <col min="10" max="10" width="11.28515625" style="27" customWidth="1"/>
    <col min="11" max="41" width="98.7109375" style="27"/>
    <col min="42" max="42" width="98.7109375" style="27" customWidth="1"/>
    <col min="43" max="16384" width="98.7109375" style="27"/>
  </cols>
  <sheetData>
    <row r="1" spans="1:10" ht="88.15" customHeight="1">
      <c r="A1" s="526"/>
      <c r="B1" s="526"/>
      <c r="C1" s="526"/>
      <c r="D1" s="526"/>
      <c r="E1" s="526"/>
      <c r="F1" s="526"/>
      <c r="G1" s="526"/>
      <c r="H1" s="526"/>
      <c r="I1" s="526"/>
      <c r="J1" s="526"/>
    </row>
    <row r="2" spans="1:10" ht="15">
      <c r="A2" s="545" t="s">
        <v>171</v>
      </c>
      <c r="B2" s="545"/>
      <c r="C2" s="545"/>
      <c r="D2" s="545"/>
      <c r="E2" s="545"/>
      <c r="F2" s="545"/>
      <c r="G2" s="545"/>
      <c r="H2" s="545"/>
      <c r="I2" s="545"/>
      <c r="J2" s="545"/>
    </row>
    <row r="3" spans="1:10" ht="15">
      <c r="A3" s="545" t="s">
        <v>172</v>
      </c>
      <c r="B3" s="545"/>
      <c r="C3" s="545"/>
      <c r="D3" s="545"/>
      <c r="E3" s="545"/>
      <c r="F3" s="545"/>
      <c r="G3" s="545"/>
      <c r="H3" s="545"/>
      <c r="I3" s="545"/>
      <c r="J3" s="545"/>
    </row>
    <row r="4" spans="1:10" ht="15">
      <c r="A4" s="552" t="s">
        <v>251</v>
      </c>
      <c r="B4" s="552"/>
      <c r="C4" s="552"/>
      <c r="D4" s="552"/>
      <c r="E4" s="552"/>
      <c r="F4" s="552"/>
      <c r="G4" s="552"/>
      <c r="H4" s="552"/>
      <c r="I4" s="552"/>
      <c r="J4" s="552"/>
    </row>
    <row r="5" spans="1:10" s="7" customFormat="1" ht="30.75" customHeight="1">
      <c r="A5" s="627" t="s">
        <v>17</v>
      </c>
      <c r="B5" s="627"/>
      <c r="C5" s="627"/>
      <c r="D5" s="627"/>
      <c r="E5" s="528" t="s">
        <v>42</v>
      </c>
      <c r="F5" s="528"/>
      <c r="G5" s="528"/>
      <c r="H5" s="528" t="s">
        <v>91</v>
      </c>
      <c r="I5" s="528"/>
      <c r="J5" s="528"/>
    </row>
    <row r="6" spans="1:10" s="7" customFormat="1" ht="27" customHeight="1">
      <c r="A6" s="530" t="s">
        <v>178</v>
      </c>
      <c r="B6" s="530"/>
      <c r="C6" s="530"/>
      <c r="D6" s="530"/>
      <c r="E6" s="530"/>
      <c r="F6" s="530"/>
      <c r="G6" s="530"/>
      <c r="H6" s="530"/>
      <c r="I6" s="530"/>
      <c r="J6" s="530"/>
    </row>
    <row r="7" spans="1:10" s="41" customFormat="1" ht="27.6" customHeight="1">
      <c r="A7" s="531" t="s">
        <v>121</v>
      </c>
      <c r="B7" s="531"/>
      <c r="C7" s="531"/>
      <c r="D7" s="531"/>
      <c r="E7" s="531"/>
      <c r="F7" s="531"/>
      <c r="G7" s="531"/>
      <c r="H7" s="531"/>
      <c r="I7" s="531"/>
      <c r="J7" s="531"/>
    </row>
    <row r="8" spans="1:10" ht="64.900000000000006" customHeight="1">
      <c r="A8" s="29" t="s">
        <v>0</v>
      </c>
      <c r="B8" s="28" t="s">
        <v>1</v>
      </c>
      <c r="C8" s="28" t="s">
        <v>2</v>
      </c>
      <c r="D8" s="28" t="s">
        <v>3</v>
      </c>
      <c r="E8" s="28" t="s">
        <v>18</v>
      </c>
      <c r="F8" s="28" t="s">
        <v>4</v>
      </c>
      <c r="G8" s="28" t="s">
        <v>5</v>
      </c>
      <c r="H8" s="28" t="s">
        <v>6</v>
      </c>
      <c r="I8" s="28" t="s">
        <v>7</v>
      </c>
      <c r="J8" s="29" t="s">
        <v>8</v>
      </c>
    </row>
    <row r="9" spans="1:10" ht="22.9" customHeight="1">
      <c r="A9" s="63">
        <v>1000</v>
      </c>
      <c r="B9" s="38" t="s">
        <v>9</v>
      </c>
      <c r="C9" s="30">
        <v>0</v>
      </c>
      <c r="D9" s="30">
        <v>0</v>
      </c>
      <c r="E9" s="30">
        <v>0</v>
      </c>
      <c r="F9" s="30">
        <v>0</v>
      </c>
      <c r="G9" s="30">
        <v>0</v>
      </c>
      <c r="H9" s="30">
        <v>0</v>
      </c>
      <c r="I9" s="30">
        <v>0</v>
      </c>
      <c r="J9" s="30">
        <f>SUM(C9:I9)</f>
        <v>0</v>
      </c>
    </row>
    <row r="10" spans="1:10" ht="22.9" customHeight="1">
      <c r="A10" s="63">
        <v>2100</v>
      </c>
      <c r="B10" s="38" t="s">
        <v>10</v>
      </c>
      <c r="C10" s="30">
        <v>0</v>
      </c>
      <c r="D10" s="30">
        <v>0</v>
      </c>
      <c r="E10" s="30">
        <v>0</v>
      </c>
      <c r="F10" s="30">
        <v>0</v>
      </c>
      <c r="G10" s="30">
        <v>0</v>
      </c>
      <c r="H10" s="30">
        <v>0</v>
      </c>
      <c r="I10" s="30">
        <v>0</v>
      </c>
      <c r="J10" s="30">
        <f>SUM(C10:I10)</f>
        <v>0</v>
      </c>
    </row>
    <row r="11" spans="1:10" ht="22.9" customHeight="1">
      <c r="A11" s="63">
        <v>2200</v>
      </c>
      <c r="B11" s="38" t="s">
        <v>11</v>
      </c>
      <c r="C11" s="30">
        <v>0</v>
      </c>
      <c r="D11" s="30">
        <v>0</v>
      </c>
      <c r="E11" s="30">
        <v>0</v>
      </c>
      <c r="F11" s="30">
        <v>0</v>
      </c>
      <c r="G11" s="30">
        <v>0</v>
      </c>
      <c r="H11" s="30">
        <v>0</v>
      </c>
      <c r="I11" s="30">
        <v>0</v>
      </c>
      <c r="J11" s="30">
        <f>SUM(C11:I11)</f>
        <v>0</v>
      </c>
    </row>
    <row r="12" spans="1:10" ht="22.9" customHeight="1">
      <c r="A12" s="63">
        <v>2300</v>
      </c>
      <c r="B12" s="4" t="s">
        <v>20</v>
      </c>
      <c r="C12" s="30">
        <v>0</v>
      </c>
      <c r="D12" s="30">
        <v>0</v>
      </c>
      <c r="E12" s="30">
        <v>0</v>
      </c>
      <c r="F12" s="30">
        <v>0</v>
      </c>
      <c r="G12" s="30">
        <v>0</v>
      </c>
      <c r="H12" s="30">
        <v>0</v>
      </c>
      <c r="I12" s="30"/>
      <c r="J12" s="30">
        <f>SUM(C12:I12)</f>
        <v>0</v>
      </c>
    </row>
    <row r="13" spans="1:10" ht="22.9" customHeight="1">
      <c r="A13" s="63">
        <v>2500</v>
      </c>
      <c r="B13" s="38" t="s">
        <v>12</v>
      </c>
      <c r="C13" s="61"/>
      <c r="D13" s="61"/>
      <c r="E13" s="30">
        <v>0</v>
      </c>
      <c r="F13" s="30">
        <v>0</v>
      </c>
      <c r="G13" s="30">
        <v>0</v>
      </c>
      <c r="H13" s="30">
        <v>0</v>
      </c>
      <c r="I13" s="30">
        <v>0</v>
      </c>
      <c r="J13" s="30">
        <f>SUM(E13:I13)</f>
        <v>0</v>
      </c>
    </row>
    <row r="14" spans="1:10" ht="22.9" customHeight="1">
      <c r="A14" s="63">
        <v>2600</v>
      </c>
      <c r="B14" s="38" t="s">
        <v>13</v>
      </c>
      <c r="C14" s="30">
        <v>0</v>
      </c>
      <c r="D14" s="30">
        <v>0</v>
      </c>
      <c r="E14" s="30">
        <v>0</v>
      </c>
      <c r="F14" s="30">
        <v>0</v>
      </c>
      <c r="G14" s="30">
        <v>0</v>
      </c>
      <c r="H14" s="30">
        <v>0</v>
      </c>
      <c r="I14" s="30">
        <v>0</v>
      </c>
      <c r="J14" s="30">
        <f>SUM(C14:I14)</f>
        <v>0</v>
      </c>
    </row>
    <row r="15" spans="1:10" ht="22.9" customHeight="1">
      <c r="A15" s="63">
        <v>2700</v>
      </c>
      <c r="B15" s="38" t="s">
        <v>14</v>
      </c>
      <c r="C15" s="30">
        <v>0</v>
      </c>
      <c r="D15" s="30">
        <v>0</v>
      </c>
      <c r="E15" s="30">
        <v>0</v>
      </c>
      <c r="F15" s="30">
        <v>0</v>
      </c>
      <c r="G15" s="30">
        <v>0</v>
      </c>
      <c r="H15" s="30">
        <v>0</v>
      </c>
      <c r="I15" s="30">
        <v>0</v>
      </c>
      <c r="J15" s="30">
        <f>SUM(C15:I15)</f>
        <v>0</v>
      </c>
    </row>
    <row r="16" spans="1:10" ht="22.9" customHeight="1">
      <c r="A16" s="63">
        <v>2800</v>
      </c>
      <c r="B16" s="38" t="s">
        <v>15</v>
      </c>
      <c r="C16" s="30">
        <v>0</v>
      </c>
      <c r="D16" s="30">
        <v>0</v>
      </c>
      <c r="E16" s="30">
        <v>0</v>
      </c>
      <c r="F16" s="30">
        <v>0</v>
      </c>
      <c r="G16" s="30">
        <v>0</v>
      </c>
      <c r="H16" s="30">
        <v>0</v>
      </c>
      <c r="I16" s="30">
        <v>0</v>
      </c>
      <c r="J16" s="30">
        <f>SUM(C16:I16)</f>
        <v>0</v>
      </c>
    </row>
    <row r="17" spans="1:10" ht="22.9" customHeight="1">
      <c r="A17" s="63">
        <v>3300</v>
      </c>
      <c r="B17" s="38" t="s">
        <v>16</v>
      </c>
      <c r="C17" s="30">
        <v>0</v>
      </c>
      <c r="D17" s="30">
        <v>0</v>
      </c>
      <c r="E17" s="30">
        <v>0</v>
      </c>
      <c r="F17" s="30">
        <v>0</v>
      </c>
      <c r="G17" s="30">
        <v>0</v>
      </c>
      <c r="H17" s="30">
        <v>0</v>
      </c>
      <c r="I17" s="30">
        <v>0</v>
      </c>
      <c r="J17" s="30">
        <f>SUM(C17:I17)</f>
        <v>0</v>
      </c>
    </row>
    <row r="18" spans="1:10" ht="22.9" customHeight="1">
      <c r="A18" s="557" t="s">
        <v>25</v>
      </c>
      <c r="B18" s="557"/>
      <c r="C18" s="39">
        <f t="shared" ref="C18:I18" si="0">SUM(C9:C17)</f>
        <v>0</v>
      </c>
      <c r="D18" s="39">
        <f t="shared" si="0"/>
        <v>0</v>
      </c>
      <c r="E18" s="39">
        <f t="shared" si="0"/>
        <v>0</v>
      </c>
      <c r="F18" s="39">
        <f t="shared" si="0"/>
        <v>0</v>
      </c>
      <c r="G18" s="39">
        <f t="shared" si="0"/>
        <v>0</v>
      </c>
      <c r="H18" s="39">
        <f t="shared" si="0"/>
        <v>0</v>
      </c>
      <c r="I18" s="39">
        <f t="shared" si="0"/>
        <v>0</v>
      </c>
      <c r="J18" s="39">
        <f>SUM(C18:I18)</f>
        <v>0</v>
      </c>
    </row>
    <row r="19" spans="1:10" ht="22.9" customHeight="1">
      <c r="A19" s="558"/>
      <c r="B19" s="558"/>
      <c r="C19" s="558"/>
      <c r="D19" s="558"/>
      <c r="E19" s="558"/>
      <c r="F19" s="631" t="s">
        <v>57</v>
      </c>
      <c r="G19" s="632"/>
      <c r="H19" s="633"/>
      <c r="I19" s="58" t="s">
        <v>56</v>
      </c>
      <c r="J19" s="30">
        <f>PRODUCT(J18,I19)</f>
        <v>0</v>
      </c>
    </row>
    <row r="20" spans="1:10" ht="22.9" customHeight="1">
      <c r="A20" s="554" t="s">
        <v>8</v>
      </c>
      <c r="B20" s="554"/>
      <c r="C20" s="554"/>
      <c r="D20" s="554"/>
      <c r="E20" s="554"/>
      <c r="F20" s="554"/>
      <c r="G20" s="554"/>
      <c r="H20" s="554"/>
      <c r="I20" s="554"/>
      <c r="J20" s="39">
        <f>SUM(J18,J19)</f>
        <v>0</v>
      </c>
    </row>
    <row r="21" spans="1:10" ht="51.75" customHeight="1">
      <c r="A21" s="628" t="s">
        <v>168</v>
      </c>
      <c r="B21" s="629"/>
      <c r="C21" s="629"/>
      <c r="D21" s="629"/>
      <c r="E21" s="629"/>
      <c r="F21" s="629"/>
      <c r="G21" s="629"/>
      <c r="H21" s="629"/>
      <c r="I21" s="629"/>
      <c r="J21" s="630"/>
    </row>
  </sheetData>
  <mergeCells count="16">
    <mergeCell ref="A20:I20"/>
    <mergeCell ref="A21:J21"/>
    <mergeCell ref="A6:D6"/>
    <mergeCell ref="E6:G6"/>
    <mergeCell ref="H6:J6"/>
    <mergeCell ref="A7:J7"/>
    <mergeCell ref="A18:B18"/>
    <mergeCell ref="A19:E19"/>
    <mergeCell ref="F19:H19"/>
    <mergeCell ref="A1:J1"/>
    <mergeCell ref="A2:J2"/>
    <mergeCell ref="A3:J3"/>
    <mergeCell ref="A4:J4"/>
    <mergeCell ref="A5:D5"/>
    <mergeCell ref="E5:G5"/>
    <mergeCell ref="H5:J5"/>
  </mergeCells>
  <printOptions horizontalCentered="1"/>
  <pageMargins left="0.6" right="0.6" top="0.5" bottom="0.5" header="0.3" footer="0.3"/>
  <pageSetup scale="85" fitToHeight="0"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896D8-8015-4A5B-9C34-BA96CA6E952E}">
  <sheetPr>
    <pageSetUpPr fitToPage="1"/>
  </sheetPr>
  <dimension ref="A1:M64"/>
  <sheetViews>
    <sheetView showGridLines="0" zoomScaleNormal="100" zoomScaleSheetLayoutView="100" zoomScalePageLayoutView="60" workbookViewId="0">
      <selection activeCell="A4" sqref="A4:F4"/>
    </sheetView>
  </sheetViews>
  <sheetFormatPr defaultColWidth="18.7109375" defaultRowHeight="21" customHeight="1"/>
  <cols>
    <col min="1" max="1" width="31.28515625" style="283" customWidth="1"/>
    <col min="2" max="2" width="14.85546875" style="284" customWidth="1"/>
    <col min="3" max="3" width="14.85546875" style="285" customWidth="1"/>
    <col min="4" max="5" width="14.85546875" style="286" customWidth="1"/>
    <col min="6" max="6" width="14.85546875" style="285" customWidth="1"/>
    <col min="7" max="16384" width="18.7109375" style="252"/>
  </cols>
  <sheetData>
    <row r="1" spans="1:13" ht="81" customHeight="1">
      <c r="A1" s="636"/>
      <c r="B1" s="636"/>
      <c r="C1" s="636"/>
      <c r="D1" s="636"/>
      <c r="E1" s="636"/>
      <c r="F1" s="636"/>
      <c r="H1" s="253"/>
      <c r="I1" s="253"/>
      <c r="J1" s="253"/>
      <c r="K1" s="253"/>
      <c r="L1" s="253"/>
      <c r="M1" s="253"/>
    </row>
    <row r="2" spans="1:13" s="255" customFormat="1" ht="15">
      <c r="A2" s="545" t="s">
        <v>171</v>
      </c>
      <c r="B2" s="545"/>
      <c r="C2" s="545"/>
      <c r="D2" s="545"/>
      <c r="E2" s="545"/>
      <c r="F2" s="545"/>
      <c r="G2" s="254"/>
      <c r="H2" s="254"/>
      <c r="I2" s="254"/>
      <c r="J2" s="254"/>
      <c r="K2" s="254"/>
      <c r="L2" s="254"/>
      <c r="M2" s="254"/>
    </row>
    <row r="3" spans="1:13" s="255" customFormat="1" ht="15">
      <c r="A3" s="545" t="s">
        <v>172</v>
      </c>
      <c r="B3" s="545"/>
      <c r="C3" s="545"/>
      <c r="D3" s="545"/>
      <c r="E3" s="545"/>
      <c r="F3" s="545"/>
      <c r="G3" s="254"/>
      <c r="H3" s="254"/>
      <c r="I3" s="254"/>
      <c r="J3" s="254"/>
      <c r="K3" s="254"/>
      <c r="L3" s="254"/>
      <c r="M3" s="254"/>
    </row>
    <row r="4" spans="1:13" s="255" customFormat="1" ht="15">
      <c r="A4" s="552" t="s">
        <v>251</v>
      </c>
      <c r="B4" s="552"/>
      <c r="C4" s="552"/>
      <c r="D4" s="552"/>
      <c r="E4" s="552"/>
      <c r="F4" s="552"/>
      <c r="G4" s="254"/>
    </row>
    <row r="5" spans="1:13" ht="27.75" customHeight="1">
      <c r="A5" s="637" t="s">
        <v>17</v>
      </c>
      <c r="B5" s="637"/>
      <c r="C5" s="637" t="s">
        <v>42</v>
      </c>
      <c r="D5" s="637"/>
      <c r="E5" s="638" t="s">
        <v>19</v>
      </c>
      <c r="F5" s="638"/>
      <c r="G5" s="256"/>
      <c r="H5" s="257"/>
    </row>
    <row r="6" spans="1:13" ht="27.6" customHeight="1">
      <c r="A6" s="634" t="s">
        <v>197</v>
      </c>
      <c r="B6" s="634"/>
      <c r="C6" s="634"/>
      <c r="D6" s="258" t="s">
        <v>134</v>
      </c>
      <c r="E6" s="258"/>
      <c r="F6" s="258"/>
      <c r="G6" s="257"/>
      <c r="H6" s="257"/>
    </row>
    <row r="7" spans="1:13" ht="22.9" customHeight="1">
      <c r="A7" s="635" t="s">
        <v>135</v>
      </c>
      <c r="B7" s="635"/>
      <c r="C7" s="635"/>
      <c r="D7" s="635"/>
      <c r="E7" s="635"/>
      <c r="F7" s="635"/>
      <c r="G7" s="257"/>
      <c r="H7" s="257"/>
    </row>
    <row r="8" spans="1:13" s="263" customFormat="1" ht="20.45" customHeight="1">
      <c r="A8" s="259" t="s">
        <v>67</v>
      </c>
      <c r="B8" s="260" t="s">
        <v>56</v>
      </c>
      <c r="C8" s="261" t="s">
        <v>65</v>
      </c>
      <c r="D8" s="262" t="s">
        <v>62</v>
      </c>
      <c r="E8" s="262" t="s">
        <v>63</v>
      </c>
      <c r="F8" s="261" t="s">
        <v>8</v>
      </c>
    </row>
    <row r="9" spans="1:13" ht="15.6" customHeight="1">
      <c r="A9" s="264"/>
      <c r="B9" s="265"/>
      <c r="C9" s="266"/>
      <c r="D9" s="267"/>
      <c r="E9" s="268"/>
      <c r="F9" s="266"/>
    </row>
    <row r="10" spans="1:13" s="273" customFormat="1" ht="15.6" customHeight="1">
      <c r="A10" s="269"/>
      <c r="B10" s="270"/>
      <c r="C10" s="271"/>
      <c r="D10" s="272"/>
      <c r="E10" s="272"/>
      <c r="F10" s="271"/>
    </row>
    <row r="11" spans="1:13" s="273" customFormat="1" ht="15.6" customHeight="1">
      <c r="A11" s="269"/>
      <c r="B11" s="270"/>
      <c r="C11" s="271"/>
      <c r="D11" s="272"/>
      <c r="E11" s="272"/>
      <c r="F11" s="271"/>
    </row>
    <row r="12" spans="1:13" s="273" customFormat="1" ht="15.6" customHeight="1">
      <c r="A12" s="269"/>
      <c r="B12" s="270"/>
      <c r="C12" s="271"/>
      <c r="D12" s="272"/>
      <c r="E12" s="272"/>
      <c r="F12" s="271"/>
    </row>
    <row r="13" spans="1:13" s="273" customFormat="1" ht="15.6" customHeight="1">
      <c r="A13" s="269"/>
      <c r="B13" s="270"/>
      <c r="C13" s="271"/>
      <c r="D13" s="272"/>
      <c r="E13" s="272"/>
      <c r="F13" s="271"/>
    </row>
    <row r="14" spans="1:13" s="273" customFormat="1" ht="15.6" customHeight="1">
      <c r="A14" s="269"/>
      <c r="B14" s="270"/>
      <c r="C14" s="271"/>
      <c r="D14" s="272"/>
      <c r="E14" s="272"/>
      <c r="F14" s="271"/>
    </row>
    <row r="15" spans="1:13" s="273" customFormat="1" ht="15.6" customHeight="1">
      <c r="A15" s="269"/>
      <c r="B15" s="270"/>
      <c r="C15" s="271"/>
      <c r="D15" s="272"/>
      <c r="E15" s="272"/>
      <c r="F15" s="271"/>
    </row>
    <row r="16" spans="1:13" s="273" customFormat="1" ht="15.6" customHeight="1">
      <c r="A16" s="269"/>
      <c r="B16" s="270"/>
      <c r="C16" s="271"/>
      <c r="D16" s="272"/>
      <c r="E16" s="272"/>
      <c r="F16" s="271"/>
    </row>
    <row r="17" spans="1:6" s="273" customFormat="1" ht="15.6" customHeight="1">
      <c r="A17" s="269"/>
      <c r="B17" s="270"/>
      <c r="C17" s="271"/>
      <c r="D17" s="272"/>
      <c r="E17" s="272"/>
      <c r="F17" s="271"/>
    </row>
    <row r="18" spans="1:6" s="273" customFormat="1" ht="15.6" customHeight="1">
      <c r="A18" s="269"/>
      <c r="B18" s="270"/>
      <c r="C18" s="271"/>
      <c r="D18" s="272"/>
      <c r="E18" s="272"/>
      <c r="F18" s="271"/>
    </row>
    <row r="19" spans="1:6" s="273" customFormat="1" ht="15.6" customHeight="1">
      <c r="A19" s="269"/>
      <c r="B19" s="270"/>
      <c r="C19" s="271"/>
      <c r="D19" s="272"/>
      <c r="E19" s="272"/>
      <c r="F19" s="271"/>
    </row>
    <row r="20" spans="1:6" s="273" customFormat="1" ht="15.6" customHeight="1">
      <c r="A20" s="269"/>
      <c r="B20" s="270"/>
      <c r="C20" s="271"/>
      <c r="D20" s="272"/>
      <c r="E20" s="272"/>
      <c r="F20" s="271"/>
    </row>
    <row r="21" spans="1:6" s="273" customFormat="1" ht="15.6" customHeight="1">
      <c r="A21" s="274"/>
      <c r="B21" s="270"/>
      <c r="C21" s="271"/>
      <c r="D21" s="272"/>
      <c r="E21" s="272"/>
      <c r="F21" s="271"/>
    </row>
    <row r="22" spans="1:6" s="273" customFormat="1" ht="15.6" customHeight="1">
      <c r="A22" s="269"/>
      <c r="B22" s="275"/>
      <c r="C22" s="271"/>
      <c r="D22" s="272"/>
      <c r="E22" s="272"/>
      <c r="F22" s="271"/>
    </row>
    <row r="23" spans="1:6" s="273" customFormat="1" ht="15.6" customHeight="1">
      <c r="A23" s="276"/>
      <c r="B23" s="270"/>
      <c r="C23" s="271"/>
      <c r="D23" s="272"/>
      <c r="E23" s="272"/>
      <c r="F23" s="271"/>
    </row>
    <row r="24" spans="1:6" s="273" customFormat="1" ht="15.6" customHeight="1">
      <c r="A24" s="269"/>
      <c r="B24" s="270"/>
      <c r="C24" s="271"/>
      <c r="D24" s="272"/>
      <c r="E24" s="272"/>
      <c r="F24" s="271"/>
    </row>
    <row r="25" spans="1:6" s="273" customFormat="1" ht="15.6" customHeight="1">
      <c r="A25" s="269"/>
      <c r="B25" s="270"/>
      <c r="C25" s="271"/>
      <c r="D25" s="272"/>
      <c r="E25" s="272"/>
      <c r="F25" s="271"/>
    </row>
    <row r="26" spans="1:6" s="273" customFormat="1" ht="15.6" customHeight="1">
      <c r="A26" s="269"/>
      <c r="B26" s="270"/>
      <c r="C26" s="271"/>
      <c r="D26" s="272"/>
      <c r="E26" s="272"/>
      <c r="F26" s="271"/>
    </row>
    <row r="27" spans="1:6" s="273" customFormat="1" ht="15.6" customHeight="1">
      <c r="A27" s="274"/>
      <c r="B27" s="270"/>
      <c r="C27" s="271"/>
      <c r="D27" s="272"/>
      <c r="E27" s="272"/>
      <c r="F27" s="271"/>
    </row>
    <row r="28" spans="1:6" s="273" customFormat="1" ht="15.6" customHeight="1">
      <c r="A28" s="269"/>
      <c r="B28" s="275"/>
      <c r="C28" s="271"/>
      <c r="D28" s="272"/>
      <c r="E28" s="272"/>
      <c r="F28" s="271"/>
    </row>
    <row r="29" spans="1:6" s="273" customFormat="1" ht="15.6" customHeight="1">
      <c r="A29" s="276"/>
      <c r="B29" s="270"/>
      <c r="C29" s="271"/>
      <c r="D29" s="272"/>
      <c r="E29" s="272"/>
      <c r="F29" s="271"/>
    </row>
    <row r="30" spans="1:6" s="273" customFormat="1" ht="15.6" customHeight="1">
      <c r="A30" s="269"/>
      <c r="B30" s="270"/>
      <c r="C30" s="271"/>
      <c r="D30" s="272"/>
      <c r="E30" s="272"/>
      <c r="F30" s="271"/>
    </row>
    <row r="31" spans="1:6" s="273" customFormat="1" ht="15.6" customHeight="1">
      <c r="A31" s="269"/>
      <c r="B31" s="270"/>
      <c r="C31" s="271"/>
      <c r="D31" s="272"/>
      <c r="E31" s="272"/>
      <c r="F31" s="271"/>
    </row>
    <row r="32" spans="1:6" s="273" customFormat="1" ht="15.6" customHeight="1">
      <c r="A32" s="269"/>
      <c r="B32" s="270"/>
      <c r="C32" s="271"/>
      <c r="D32" s="272"/>
      <c r="E32" s="272"/>
      <c r="F32" s="271"/>
    </row>
    <row r="33" spans="1:6" s="273" customFormat="1" ht="15.6" customHeight="1">
      <c r="A33" s="269"/>
      <c r="B33" s="270"/>
      <c r="C33" s="271"/>
      <c r="D33" s="272"/>
      <c r="E33" s="272"/>
      <c r="F33" s="271"/>
    </row>
    <row r="34" spans="1:6" s="273" customFormat="1" ht="15.6" customHeight="1">
      <c r="A34" s="269"/>
      <c r="B34" s="270"/>
      <c r="C34" s="271"/>
      <c r="D34" s="272"/>
      <c r="E34" s="272"/>
      <c r="F34" s="271"/>
    </row>
    <row r="35" spans="1:6" s="273" customFormat="1" ht="15.6" customHeight="1">
      <c r="A35" s="269"/>
      <c r="B35" s="270"/>
      <c r="C35" s="271"/>
      <c r="D35" s="272"/>
      <c r="E35" s="272"/>
      <c r="F35" s="271"/>
    </row>
    <row r="36" spans="1:6" s="273" customFormat="1" ht="15.6" customHeight="1">
      <c r="A36" s="274"/>
      <c r="B36" s="270"/>
      <c r="C36" s="271"/>
      <c r="D36" s="272"/>
      <c r="E36" s="272"/>
      <c r="F36" s="271"/>
    </row>
    <row r="37" spans="1:6" ht="15.6" customHeight="1">
      <c r="A37" s="269"/>
      <c r="B37" s="275"/>
      <c r="C37" s="271"/>
      <c r="D37" s="272"/>
      <c r="E37" s="272"/>
      <c r="F37" s="271"/>
    </row>
    <row r="38" spans="1:6" ht="15.6" customHeight="1">
      <c r="A38" s="276"/>
      <c r="B38" s="270"/>
      <c r="C38" s="271"/>
      <c r="D38" s="272"/>
      <c r="E38" s="272"/>
      <c r="F38" s="271"/>
    </row>
    <row r="39" spans="1:6" ht="15.6" customHeight="1">
      <c r="A39" s="269"/>
      <c r="B39" s="270"/>
      <c r="C39" s="271"/>
      <c r="D39" s="272"/>
      <c r="E39" s="272"/>
      <c r="F39" s="271"/>
    </row>
    <row r="40" spans="1:6" ht="15.6" customHeight="1">
      <c r="A40" s="269"/>
      <c r="B40" s="270"/>
      <c r="C40" s="271"/>
      <c r="D40" s="272"/>
      <c r="E40" s="272"/>
      <c r="F40" s="271"/>
    </row>
    <row r="41" spans="1:6" ht="15.6" customHeight="1">
      <c r="A41" s="269"/>
      <c r="B41" s="270"/>
      <c r="C41" s="271"/>
      <c r="D41" s="272"/>
      <c r="E41" s="272"/>
      <c r="F41" s="271"/>
    </row>
    <row r="42" spans="1:6" ht="15.6" customHeight="1">
      <c r="A42" s="269"/>
      <c r="B42" s="270"/>
      <c r="C42" s="271"/>
      <c r="D42" s="272"/>
      <c r="E42" s="272"/>
      <c r="F42" s="271"/>
    </row>
    <row r="43" spans="1:6" ht="15.6" customHeight="1">
      <c r="A43" s="269"/>
      <c r="B43" s="270"/>
      <c r="C43" s="271"/>
      <c r="D43" s="272"/>
      <c r="E43" s="272"/>
      <c r="F43" s="271"/>
    </row>
    <row r="44" spans="1:6" ht="15.6" customHeight="1">
      <c r="A44" s="269"/>
      <c r="B44" s="270"/>
      <c r="C44" s="271"/>
      <c r="D44" s="272"/>
      <c r="E44" s="272"/>
      <c r="F44" s="271"/>
    </row>
    <row r="45" spans="1:6" ht="15.6" customHeight="1">
      <c r="A45" s="269"/>
      <c r="B45" s="270"/>
      <c r="C45" s="271"/>
      <c r="D45" s="272"/>
      <c r="E45" s="272"/>
      <c r="F45" s="271"/>
    </row>
    <row r="46" spans="1:6" ht="15.6" customHeight="1">
      <c r="A46" s="269"/>
      <c r="B46" s="270"/>
      <c r="C46" s="271"/>
      <c r="D46" s="272"/>
      <c r="E46" s="272"/>
      <c r="F46" s="271"/>
    </row>
    <row r="47" spans="1:6" ht="15.6" customHeight="1">
      <c r="A47" s="269"/>
      <c r="B47" s="270"/>
      <c r="C47" s="271"/>
      <c r="D47" s="272"/>
      <c r="E47" s="272"/>
      <c r="F47" s="271"/>
    </row>
    <row r="48" spans="1:6" ht="15.6" customHeight="1">
      <c r="A48" s="269"/>
      <c r="B48" s="270"/>
      <c r="C48" s="271"/>
      <c r="D48" s="272"/>
      <c r="E48" s="272"/>
      <c r="F48" s="271"/>
    </row>
    <row r="49" spans="1:13" s="277" customFormat="1" ht="15.6" customHeight="1">
      <c r="A49" s="269"/>
      <c r="B49" s="270"/>
      <c r="C49" s="271"/>
      <c r="D49" s="272"/>
      <c r="E49" s="272"/>
      <c r="F49" s="271"/>
      <c r="G49" s="252"/>
      <c r="H49" s="252"/>
      <c r="I49" s="252"/>
      <c r="J49" s="252"/>
      <c r="K49" s="252"/>
      <c r="L49" s="252"/>
      <c r="M49" s="252"/>
    </row>
    <row r="50" spans="1:13" s="277" customFormat="1" ht="15.6" customHeight="1">
      <c r="A50" s="269"/>
      <c r="B50" s="270"/>
      <c r="C50" s="271"/>
      <c r="D50" s="272"/>
      <c r="E50" s="272"/>
      <c r="F50" s="271"/>
      <c r="G50" s="252"/>
      <c r="H50" s="252"/>
      <c r="I50" s="252"/>
      <c r="J50" s="252"/>
      <c r="K50" s="252"/>
      <c r="L50" s="252"/>
      <c r="M50" s="252"/>
    </row>
    <row r="51" spans="1:13" s="277" customFormat="1" ht="15.6" customHeight="1">
      <c r="A51" s="269"/>
      <c r="B51" s="270"/>
      <c r="C51" s="271"/>
      <c r="D51" s="272"/>
      <c r="E51" s="272"/>
      <c r="F51" s="271"/>
      <c r="G51" s="252"/>
      <c r="H51" s="252"/>
      <c r="I51" s="252"/>
      <c r="J51" s="252"/>
      <c r="K51" s="252"/>
      <c r="L51" s="252"/>
      <c r="M51" s="252"/>
    </row>
    <row r="52" spans="1:13" s="277" customFormat="1" ht="15.6" customHeight="1">
      <c r="A52" s="269"/>
      <c r="B52" s="270"/>
      <c r="C52" s="271"/>
      <c r="D52" s="272"/>
      <c r="E52" s="272"/>
      <c r="F52" s="271"/>
      <c r="G52" s="252"/>
      <c r="H52" s="252"/>
      <c r="I52" s="252"/>
      <c r="J52" s="252"/>
      <c r="K52" s="252"/>
      <c r="L52" s="252"/>
      <c r="M52" s="252"/>
    </row>
    <row r="53" spans="1:13" s="277" customFormat="1" ht="15.6" customHeight="1">
      <c r="A53" s="269"/>
      <c r="B53" s="270"/>
      <c r="C53" s="271"/>
      <c r="D53" s="272"/>
      <c r="E53" s="272"/>
      <c r="F53" s="271"/>
      <c r="G53" s="252"/>
      <c r="H53" s="252"/>
      <c r="I53" s="252"/>
      <c r="J53" s="252"/>
      <c r="K53" s="252"/>
      <c r="L53" s="252"/>
      <c r="M53" s="252"/>
    </row>
    <row r="54" spans="1:13" s="277" customFormat="1" ht="15.6" customHeight="1">
      <c r="A54" s="269"/>
      <c r="B54" s="270"/>
      <c r="C54" s="271"/>
      <c r="D54" s="272"/>
      <c r="E54" s="272"/>
      <c r="F54" s="271"/>
      <c r="G54" s="252"/>
      <c r="H54" s="252"/>
      <c r="I54" s="252"/>
      <c r="J54" s="252"/>
      <c r="K54" s="252"/>
      <c r="L54" s="252"/>
      <c r="M54" s="252"/>
    </row>
    <row r="55" spans="1:13" s="277" customFormat="1" ht="15.6" customHeight="1">
      <c r="A55" s="269"/>
      <c r="B55" s="270"/>
      <c r="C55" s="271"/>
      <c r="D55" s="272"/>
      <c r="E55" s="272"/>
      <c r="F55" s="271"/>
      <c r="G55" s="252"/>
      <c r="H55" s="252"/>
      <c r="I55" s="252"/>
      <c r="J55" s="252"/>
      <c r="K55" s="252"/>
      <c r="L55" s="252"/>
      <c r="M55" s="252"/>
    </row>
    <row r="56" spans="1:13" s="277" customFormat="1" ht="15.6" customHeight="1">
      <c r="A56" s="269"/>
      <c r="B56" s="270"/>
      <c r="C56" s="271"/>
      <c r="D56" s="272"/>
      <c r="E56" s="272"/>
      <c r="F56" s="271"/>
      <c r="G56" s="252"/>
      <c r="H56" s="252"/>
      <c r="I56" s="252"/>
      <c r="J56" s="252"/>
      <c r="K56" s="252"/>
      <c r="L56" s="252"/>
      <c r="M56" s="252"/>
    </row>
    <row r="57" spans="1:13" s="277" customFormat="1" ht="15.6" customHeight="1">
      <c r="A57" s="269"/>
      <c r="B57" s="270"/>
      <c r="C57" s="271"/>
      <c r="D57" s="272"/>
      <c r="E57" s="272"/>
      <c r="F57" s="271"/>
      <c r="G57" s="252"/>
      <c r="H57" s="252"/>
      <c r="I57" s="252"/>
      <c r="J57" s="252"/>
      <c r="K57" s="252"/>
      <c r="L57" s="252"/>
      <c r="M57" s="252"/>
    </row>
    <row r="58" spans="1:13" s="277" customFormat="1" ht="15.6" customHeight="1">
      <c r="A58" s="269"/>
      <c r="B58" s="270"/>
      <c r="C58" s="271"/>
      <c r="D58" s="272"/>
      <c r="E58" s="272"/>
      <c r="F58" s="271"/>
      <c r="G58" s="252"/>
      <c r="H58" s="252"/>
      <c r="I58" s="252"/>
      <c r="J58" s="252"/>
      <c r="K58" s="252"/>
      <c r="L58" s="252"/>
      <c r="M58" s="252"/>
    </row>
    <row r="59" spans="1:13" s="277" customFormat="1" ht="15.6" customHeight="1">
      <c r="A59" s="269"/>
      <c r="B59" s="270"/>
      <c r="C59" s="271"/>
      <c r="D59" s="272"/>
      <c r="E59" s="272"/>
      <c r="F59" s="271"/>
      <c r="G59" s="252"/>
      <c r="H59" s="252"/>
      <c r="I59" s="252"/>
      <c r="J59" s="252"/>
      <c r="K59" s="252"/>
      <c r="L59" s="252"/>
      <c r="M59" s="252"/>
    </row>
    <row r="60" spans="1:13" s="277" customFormat="1" ht="15.6" customHeight="1">
      <c r="A60" s="269"/>
      <c r="B60" s="270"/>
      <c r="C60" s="271"/>
      <c r="D60" s="272"/>
      <c r="E60" s="272"/>
      <c r="F60" s="271"/>
      <c r="G60" s="252"/>
      <c r="H60" s="252"/>
      <c r="I60" s="252"/>
      <c r="J60" s="252"/>
      <c r="K60" s="252"/>
      <c r="L60" s="252"/>
      <c r="M60" s="252"/>
    </row>
    <row r="61" spans="1:13" s="277" customFormat="1" ht="15.6" customHeight="1">
      <c r="A61" s="269"/>
      <c r="B61" s="270"/>
      <c r="C61" s="271"/>
      <c r="D61" s="272"/>
      <c r="E61" s="272"/>
      <c r="F61" s="271"/>
      <c r="G61" s="252"/>
      <c r="H61" s="252"/>
      <c r="I61" s="252"/>
      <c r="J61" s="252"/>
      <c r="K61" s="252"/>
      <c r="L61" s="252"/>
      <c r="M61" s="252"/>
    </row>
    <row r="62" spans="1:13" s="277" customFormat="1" ht="15.6" customHeight="1">
      <c r="A62" s="269"/>
      <c r="B62" s="270"/>
      <c r="C62" s="271"/>
      <c r="D62" s="272"/>
      <c r="E62" s="272"/>
      <c r="F62" s="271"/>
      <c r="G62" s="252"/>
      <c r="H62" s="252"/>
      <c r="I62" s="252"/>
      <c r="J62" s="252"/>
      <c r="K62" s="252"/>
      <c r="L62" s="252"/>
      <c r="M62" s="252"/>
    </row>
    <row r="63" spans="1:13" s="277" customFormat="1" ht="15.6" customHeight="1">
      <c r="A63" s="278"/>
      <c r="B63" s="279"/>
      <c r="C63" s="280"/>
      <c r="D63" s="281"/>
      <c r="E63" s="281"/>
      <c r="F63" s="280"/>
      <c r="G63" s="252"/>
      <c r="H63" s="252"/>
      <c r="I63" s="252"/>
      <c r="J63" s="252"/>
      <c r="K63" s="252"/>
      <c r="L63" s="252"/>
      <c r="M63" s="252"/>
    </row>
    <row r="64" spans="1:13" ht="21" customHeight="1">
      <c r="A64" s="282"/>
      <c r="B64" s="279"/>
      <c r="C64" s="280"/>
      <c r="D64" s="281"/>
      <c r="E64" s="281"/>
      <c r="F64" s="280"/>
    </row>
  </sheetData>
  <mergeCells count="9">
    <mergeCell ref="A6:C6"/>
    <mergeCell ref="A7:F7"/>
    <mergeCell ref="A1:F1"/>
    <mergeCell ref="A2:F2"/>
    <mergeCell ref="A4:F4"/>
    <mergeCell ref="A5:B5"/>
    <mergeCell ref="C5:D5"/>
    <mergeCell ref="E5:F5"/>
    <mergeCell ref="A3:F3"/>
  </mergeCells>
  <printOptions horizontalCentered="1"/>
  <pageMargins left="0.6" right="0.6" top="0.3" bottom="0.17" header="0" footer="0"/>
  <pageSetup scale="89" fitToHeight="0"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EC2B2-EF01-4007-8DF5-9E8A41CC4598}">
  <sheetPr>
    <tabColor rgb="FF99FF99"/>
    <pageSetUpPr fitToPage="1"/>
  </sheetPr>
  <dimension ref="A1:H80"/>
  <sheetViews>
    <sheetView showGridLines="0" zoomScaleNormal="100" zoomScaleSheetLayoutView="100" workbookViewId="0">
      <selection activeCell="B8" sqref="B8"/>
    </sheetView>
  </sheetViews>
  <sheetFormatPr defaultColWidth="8.85546875" defaultRowHeight="12.75"/>
  <cols>
    <col min="1" max="1" width="94.85546875" style="426" customWidth="1"/>
    <col min="2" max="2" width="8.85546875" style="431"/>
    <col min="3" max="16384" width="8.85546875" style="427"/>
  </cols>
  <sheetData>
    <row r="1" spans="1:7" ht="72" customHeight="1">
      <c r="B1" s="427"/>
    </row>
    <row r="2" spans="1:7">
      <c r="B2" s="427"/>
    </row>
    <row r="3" spans="1:7">
      <c r="A3" s="428" t="s">
        <v>204</v>
      </c>
      <c r="B3" s="427"/>
      <c r="C3" s="429"/>
      <c r="D3" s="429"/>
      <c r="E3" s="429"/>
      <c r="F3" s="429"/>
      <c r="G3" s="429"/>
    </row>
    <row r="4" spans="1:7">
      <c r="A4" s="428"/>
      <c r="B4" s="427"/>
      <c r="C4" s="429"/>
      <c r="D4" s="429"/>
      <c r="E4" s="429"/>
      <c r="F4" s="429"/>
      <c r="G4" s="429"/>
    </row>
    <row r="5" spans="1:7">
      <c r="A5" s="430" t="s">
        <v>205</v>
      </c>
      <c r="B5" s="427"/>
      <c r="C5" s="429"/>
      <c r="D5" s="429"/>
      <c r="E5" s="429"/>
      <c r="F5" s="429"/>
      <c r="G5" s="429"/>
    </row>
    <row r="6" spans="1:7">
      <c r="A6" s="430"/>
      <c r="B6" s="427"/>
      <c r="C6" s="429"/>
      <c r="D6" s="429"/>
      <c r="E6" s="429"/>
      <c r="F6" s="429"/>
      <c r="G6" s="429"/>
    </row>
    <row r="7" spans="1:7">
      <c r="A7" s="428" t="s">
        <v>206</v>
      </c>
      <c r="B7" s="427"/>
      <c r="C7" s="429"/>
      <c r="D7" s="429"/>
      <c r="E7" s="429"/>
      <c r="F7" s="429"/>
      <c r="G7" s="429"/>
    </row>
    <row r="8" spans="1:7" ht="128.44999999999999" customHeight="1">
      <c r="A8" s="428"/>
      <c r="B8" s="427"/>
      <c r="C8" s="429"/>
      <c r="D8" s="429"/>
      <c r="E8" s="429"/>
      <c r="F8" s="429"/>
      <c r="G8" s="429"/>
    </row>
    <row r="9" spans="1:7" ht="43.5" customHeight="1">
      <c r="A9" s="428"/>
      <c r="B9" s="427"/>
      <c r="C9" s="429"/>
      <c r="D9" s="429"/>
      <c r="E9" s="429"/>
      <c r="F9" s="429"/>
      <c r="G9" s="429"/>
    </row>
    <row r="10" spans="1:7">
      <c r="A10" s="426" t="s">
        <v>207</v>
      </c>
      <c r="B10" s="427"/>
    </row>
    <row r="11" spans="1:7" ht="24.6" customHeight="1">
      <c r="B11" s="427"/>
    </row>
    <row r="12" spans="1:7">
      <c r="A12" s="426" t="s">
        <v>208</v>
      </c>
      <c r="B12" s="427"/>
    </row>
    <row r="13" spans="1:7" ht="163.9" customHeight="1">
      <c r="B13" s="427"/>
    </row>
    <row r="14" spans="1:7">
      <c r="A14" s="426" t="s">
        <v>209</v>
      </c>
      <c r="B14" s="427"/>
    </row>
    <row r="15" spans="1:7" ht="171" customHeight="1">
      <c r="B15" s="427"/>
    </row>
    <row r="16" spans="1:7" ht="46.9" customHeight="1">
      <c r="B16" s="427"/>
    </row>
    <row r="17" spans="1:8">
      <c r="A17" s="426" t="s">
        <v>210</v>
      </c>
      <c r="B17" s="427"/>
    </row>
    <row r="18" spans="1:8" ht="36" customHeight="1">
      <c r="B18" s="427"/>
    </row>
    <row r="19" spans="1:8" ht="38.25">
      <c r="A19" s="426" t="s">
        <v>211</v>
      </c>
      <c r="B19" s="427"/>
    </row>
    <row r="20" spans="1:8" ht="197.45" customHeight="1">
      <c r="B20" s="427"/>
    </row>
    <row r="21" spans="1:8" ht="25.9" customHeight="1">
      <c r="A21" s="426" t="s">
        <v>212</v>
      </c>
      <c r="B21" s="427"/>
    </row>
    <row r="22" spans="1:8" ht="150.6" customHeight="1">
      <c r="B22" s="427"/>
    </row>
    <row r="23" spans="1:8">
      <c r="B23" s="427"/>
    </row>
    <row r="24" spans="1:8">
      <c r="A24" s="426" t="s">
        <v>213</v>
      </c>
    </row>
    <row r="25" spans="1:8" ht="179.45" customHeight="1"/>
    <row r="26" spans="1:8">
      <c r="A26" s="426" t="s">
        <v>214</v>
      </c>
    </row>
    <row r="27" spans="1:8" ht="220.9" customHeight="1"/>
    <row r="28" spans="1:8" ht="105.6" customHeight="1"/>
    <row r="29" spans="1:8" ht="105.6" customHeight="1"/>
    <row r="30" spans="1:8" ht="105.6" customHeight="1">
      <c r="B30" s="427"/>
    </row>
    <row r="31" spans="1:8" ht="105.6" customHeight="1">
      <c r="B31" s="427"/>
    </row>
    <row r="32" spans="1:8" ht="105.6" customHeight="1">
      <c r="B32" s="427"/>
      <c r="C32" s="426"/>
      <c r="D32" s="426"/>
      <c r="E32" s="426"/>
      <c r="F32" s="426"/>
      <c r="G32" s="426"/>
      <c r="H32" s="426"/>
    </row>
    <row r="33" spans="2:8" ht="105.6" customHeight="1">
      <c r="B33" s="427"/>
      <c r="C33" s="426"/>
      <c r="D33" s="426"/>
      <c r="E33" s="426"/>
      <c r="F33" s="426"/>
      <c r="G33" s="426"/>
      <c r="H33" s="426"/>
    </row>
    <row r="34" spans="2:8" ht="105.6" customHeight="1"/>
    <row r="35" spans="2:8" ht="105.6" customHeight="1"/>
    <row r="36" spans="2:8" ht="105.6" customHeight="1"/>
    <row r="37" spans="2:8" ht="105.6" customHeight="1"/>
    <row r="38" spans="2:8" ht="105.6" customHeight="1"/>
    <row r="39" spans="2:8" ht="105.6" customHeight="1"/>
    <row r="40" spans="2:8" ht="105.6" customHeight="1"/>
    <row r="41" spans="2:8" ht="13.9" customHeight="1"/>
    <row r="42" spans="2:8" ht="13.9" customHeight="1"/>
    <row r="43" spans="2:8" ht="13.9" customHeight="1"/>
    <row r="44" spans="2:8" ht="13.9" customHeight="1"/>
    <row r="45" spans="2:8" ht="13.9" customHeight="1"/>
    <row r="46" spans="2:8" ht="13.9" customHeight="1"/>
    <row r="47" spans="2:8" ht="13.9" customHeight="1">
      <c r="B47" s="427"/>
    </row>
    <row r="48" spans="2:8" ht="13.9" customHeight="1">
      <c r="B48" s="427"/>
    </row>
    <row r="49" spans="2:2" ht="13.9" customHeight="1">
      <c r="B49" s="427"/>
    </row>
    <row r="50" spans="2:2" ht="13.9" customHeight="1"/>
    <row r="51" spans="2:2" ht="13.9" customHeight="1">
      <c r="B51" s="427"/>
    </row>
    <row r="52" spans="2:2" ht="13.9" customHeight="1"/>
    <row r="53" spans="2:2" ht="13.9" customHeight="1"/>
    <row r="54" spans="2:2" ht="13.9" customHeight="1"/>
    <row r="55" spans="2:2" ht="13.9" customHeight="1"/>
    <row r="56" spans="2:2" ht="13.9" customHeight="1"/>
    <row r="57" spans="2:2" ht="13.9" customHeight="1"/>
    <row r="58" spans="2:2" ht="13.9" customHeight="1"/>
    <row r="59" spans="2:2" ht="13.9" customHeight="1"/>
    <row r="60" spans="2:2" ht="13.9" customHeight="1"/>
    <row r="61" spans="2:2" ht="13.9" customHeight="1"/>
    <row r="62" spans="2:2" ht="13.9" customHeight="1"/>
    <row r="63" spans="2:2" ht="13.9" customHeight="1"/>
    <row r="64" spans="2:2" ht="13.9" customHeight="1">
      <c r="B64" s="427"/>
    </row>
    <row r="65" spans="2:2" ht="13.9" customHeight="1">
      <c r="B65" s="427"/>
    </row>
    <row r="66" spans="2:2" ht="13.9" customHeight="1"/>
    <row r="67" spans="2:2" ht="13.9" customHeight="1">
      <c r="B67" s="427"/>
    </row>
    <row r="68" spans="2:2" ht="13.9" customHeight="1"/>
    <row r="69" spans="2:2" ht="13.9" customHeight="1"/>
    <row r="70" spans="2:2" ht="13.9" customHeight="1"/>
    <row r="71" spans="2:2" ht="13.9" customHeight="1"/>
    <row r="72" spans="2:2" ht="13.9" customHeight="1">
      <c r="B72" s="427"/>
    </row>
    <row r="73" spans="2:2" ht="13.9" customHeight="1">
      <c r="B73" s="427"/>
    </row>
    <row r="74" spans="2:2" ht="13.9" customHeight="1"/>
    <row r="75" spans="2:2" ht="13.9" customHeight="1"/>
    <row r="76" spans="2:2" ht="13.9" customHeight="1"/>
    <row r="77" spans="2:2" ht="13.9" customHeight="1"/>
    <row r="78" spans="2:2" ht="13.9" customHeight="1"/>
    <row r="79" spans="2:2" ht="13.9" customHeight="1"/>
    <row r="80" spans="2:2" ht="13.9" customHeight="1"/>
  </sheetData>
  <hyperlinks>
    <hyperlink ref="A3" r:id="rId1" display="https://copaftp.state.pa.us/EFTClient/Account/Login.htm" xr:uid="{E2FA427E-EAF9-4F12-9A2A-E41B9F360901}"/>
    <hyperlink ref="A5" r:id="rId2" xr:uid="{832F889F-F5BD-42B3-8634-1AEDB8DFDDC5}"/>
  </hyperlinks>
  <printOptions horizontalCentered="1"/>
  <pageMargins left="0.2" right="0.2" top="0.5" bottom="0.5" header="0.3" footer="0.3"/>
  <pageSetup fitToHeight="0" orientation="portrait" r:id="rId3"/>
  <headerFooter alignWithMargins="0"/>
  <rowBreaks count="2" manualBreakCount="2">
    <brk id="16" man="1"/>
    <brk id="25" man="1"/>
  </rowBreaks>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2E9F1-4C33-4C70-9CBB-D78F9B2DA391}">
  <sheetPr>
    <tabColor rgb="FF99FF99"/>
    <pageSetUpPr fitToPage="1"/>
  </sheetPr>
  <dimension ref="A1:F30"/>
  <sheetViews>
    <sheetView showGridLines="0" zoomScaleNormal="100" zoomScaleSheetLayoutView="100" workbookViewId="0">
      <selection sqref="A1:XFD1"/>
    </sheetView>
  </sheetViews>
  <sheetFormatPr defaultRowHeight="12.75"/>
  <cols>
    <col min="1" max="1" width="23.7109375" style="447" customWidth="1"/>
    <col min="2" max="2" width="19.85546875" style="447" customWidth="1"/>
    <col min="3" max="6" width="12.140625" style="447" customWidth="1"/>
    <col min="7" max="16384" width="9.140625" style="432"/>
  </cols>
  <sheetData>
    <row r="1" spans="1:6" ht="75" customHeight="1">
      <c r="A1" s="640"/>
      <c r="B1" s="640"/>
      <c r="C1" s="640"/>
      <c r="D1" s="640"/>
      <c r="E1" s="640"/>
      <c r="F1" s="640"/>
    </row>
    <row r="2" spans="1:6" s="434" customFormat="1" ht="20.100000000000001" customHeight="1">
      <c r="A2" s="503" t="s">
        <v>215</v>
      </c>
      <c r="B2" s="641"/>
      <c r="C2" s="641"/>
      <c r="D2" s="641"/>
    </row>
    <row r="3" spans="1:6" s="435" customFormat="1" ht="15" customHeight="1">
      <c r="A3" s="449" t="s">
        <v>250</v>
      </c>
      <c r="B3" s="449"/>
      <c r="C3" s="449" t="s">
        <v>253</v>
      </c>
      <c r="D3" s="502"/>
      <c r="E3" s="502"/>
      <c r="F3" s="502"/>
    </row>
    <row r="4" spans="1:6" s="435" customFormat="1" ht="15" customHeight="1">
      <c r="A4" s="449" t="s">
        <v>17</v>
      </c>
      <c r="B4" s="449"/>
      <c r="C4" s="449"/>
      <c r="D4" s="642"/>
      <c r="E4" s="642"/>
      <c r="F4" s="642"/>
    </row>
    <row r="5" spans="1:6" s="436" customFormat="1" ht="16.899999999999999" customHeight="1">
      <c r="A5" s="643" t="s">
        <v>216</v>
      </c>
      <c r="B5" s="643"/>
      <c r="C5" s="643"/>
      <c r="D5" s="643"/>
      <c r="E5" s="643"/>
    </row>
    <row r="6" spans="1:6" s="439" customFormat="1" ht="25.5">
      <c r="A6" s="437" t="s">
        <v>217</v>
      </c>
      <c r="B6" s="437" t="s">
        <v>66</v>
      </c>
      <c r="C6" s="438" t="s">
        <v>218</v>
      </c>
      <c r="D6" s="438" t="s">
        <v>219</v>
      </c>
      <c r="E6" s="438" t="s">
        <v>220</v>
      </c>
      <c r="F6" s="438" t="s">
        <v>221</v>
      </c>
    </row>
    <row r="7" spans="1:6" s="439" customFormat="1" ht="15.6" customHeight="1">
      <c r="A7" s="440"/>
      <c r="B7" s="440"/>
      <c r="C7" s="441"/>
      <c r="D7" s="442">
        <v>0</v>
      </c>
      <c r="E7" s="442">
        <v>0</v>
      </c>
      <c r="F7" s="443">
        <f>SUM(D7*E7)</f>
        <v>0</v>
      </c>
    </row>
    <row r="8" spans="1:6" s="439" customFormat="1" ht="15.6" customHeight="1">
      <c r="A8" s="440"/>
      <c r="B8" s="440"/>
      <c r="C8" s="441"/>
      <c r="D8" s="442">
        <v>0</v>
      </c>
      <c r="E8" s="442">
        <v>0</v>
      </c>
      <c r="F8" s="443">
        <f t="shared" ref="F8:F26" si="0">SUM(D8*E8)</f>
        <v>0</v>
      </c>
    </row>
    <row r="9" spans="1:6" s="439" customFormat="1" ht="15.6" customHeight="1">
      <c r="A9" s="440"/>
      <c r="B9" s="440"/>
      <c r="C9" s="441"/>
      <c r="D9" s="442">
        <v>0</v>
      </c>
      <c r="E9" s="442">
        <v>0</v>
      </c>
      <c r="F9" s="443">
        <f t="shared" si="0"/>
        <v>0</v>
      </c>
    </row>
    <row r="10" spans="1:6" s="439" customFormat="1" ht="15.6" customHeight="1">
      <c r="A10" s="440"/>
      <c r="B10" s="440"/>
      <c r="C10" s="441"/>
      <c r="D10" s="442">
        <v>0</v>
      </c>
      <c r="E10" s="442">
        <v>0</v>
      </c>
      <c r="F10" s="443">
        <f t="shared" si="0"/>
        <v>0</v>
      </c>
    </row>
    <row r="11" spans="1:6" s="439" customFormat="1" ht="15.6" customHeight="1">
      <c r="A11" s="440"/>
      <c r="B11" s="440"/>
      <c r="C11" s="441"/>
      <c r="D11" s="442">
        <v>0</v>
      </c>
      <c r="E11" s="442">
        <v>0</v>
      </c>
      <c r="F11" s="443">
        <f t="shared" si="0"/>
        <v>0</v>
      </c>
    </row>
    <row r="12" spans="1:6" s="439" customFormat="1" ht="15.6" customHeight="1">
      <c r="A12" s="440"/>
      <c r="B12" s="440"/>
      <c r="C12" s="441"/>
      <c r="D12" s="442">
        <v>0</v>
      </c>
      <c r="E12" s="442">
        <v>0</v>
      </c>
      <c r="F12" s="443">
        <f t="shared" si="0"/>
        <v>0</v>
      </c>
    </row>
    <row r="13" spans="1:6" s="439" customFormat="1" ht="15.6" customHeight="1">
      <c r="A13" s="440"/>
      <c r="B13" s="440"/>
      <c r="C13" s="441"/>
      <c r="D13" s="442">
        <v>0</v>
      </c>
      <c r="E13" s="442">
        <v>0</v>
      </c>
      <c r="F13" s="443">
        <f t="shared" si="0"/>
        <v>0</v>
      </c>
    </row>
    <row r="14" spans="1:6" s="439" customFormat="1" ht="15.6" customHeight="1">
      <c r="A14" s="440"/>
      <c r="B14" s="440"/>
      <c r="C14" s="441"/>
      <c r="D14" s="442">
        <v>0</v>
      </c>
      <c r="E14" s="442">
        <v>0</v>
      </c>
      <c r="F14" s="443">
        <f t="shared" si="0"/>
        <v>0</v>
      </c>
    </row>
    <row r="15" spans="1:6" s="439" customFormat="1" ht="15.6" customHeight="1">
      <c r="A15" s="440"/>
      <c r="B15" s="440"/>
      <c r="C15" s="441"/>
      <c r="D15" s="442">
        <v>0</v>
      </c>
      <c r="E15" s="442">
        <v>0</v>
      </c>
      <c r="F15" s="443">
        <f t="shared" si="0"/>
        <v>0</v>
      </c>
    </row>
    <row r="16" spans="1:6" s="439" customFormat="1" ht="15.6" customHeight="1">
      <c r="A16" s="440"/>
      <c r="B16" s="440"/>
      <c r="C16" s="441"/>
      <c r="D16" s="442">
        <v>0</v>
      </c>
      <c r="E16" s="442">
        <v>0</v>
      </c>
      <c r="F16" s="443">
        <f t="shared" si="0"/>
        <v>0</v>
      </c>
    </row>
    <row r="17" spans="1:6" s="439" customFormat="1" ht="15.6" customHeight="1">
      <c r="A17" s="440"/>
      <c r="B17" s="440"/>
      <c r="C17" s="441"/>
      <c r="D17" s="442">
        <v>0</v>
      </c>
      <c r="E17" s="442">
        <v>0</v>
      </c>
      <c r="F17" s="443">
        <f t="shared" si="0"/>
        <v>0</v>
      </c>
    </row>
    <row r="18" spans="1:6" s="439" customFormat="1" ht="15.6" customHeight="1">
      <c r="A18" s="440"/>
      <c r="B18" s="440"/>
      <c r="C18" s="441"/>
      <c r="D18" s="442">
        <v>0</v>
      </c>
      <c r="E18" s="442">
        <v>0</v>
      </c>
      <c r="F18" s="443">
        <f t="shared" si="0"/>
        <v>0</v>
      </c>
    </row>
    <row r="19" spans="1:6" s="439" customFormat="1" ht="15.6" customHeight="1">
      <c r="A19" s="440"/>
      <c r="B19" s="440"/>
      <c r="C19" s="441"/>
      <c r="D19" s="442">
        <v>0</v>
      </c>
      <c r="E19" s="442">
        <v>0</v>
      </c>
      <c r="F19" s="443">
        <f t="shared" si="0"/>
        <v>0</v>
      </c>
    </row>
    <row r="20" spans="1:6" s="439" customFormat="1" ht="15.6" customHeight="1">
      <c r="A20" s="440"/>
      <c r="B20" s="440"/>
      <c r="C20" s="441"/>
      <c r="D20" s="442">
        <v>0</v>
      </c>
      <c r="E20" s="442">
        <v>0</v>
      </c>
      <c r="F20" s="443">
        <f t="shared" si="0"/>
        <v>0</v>
      </c>
    </row>
    <row r="21" spans="1:6" s="439" customFormat="1" ht="15.6" customHeight="1">
      <c r="A21" s="440"/>
      <c r="B21" s="440"/>
      <c r="C21" s="441"/>
      <c r="D21" s="442">
        <v>0</v>
      </c>
      <c r="E21" s="442">
        <v>0</v>
      </c>
      <c r="F21" s="443">
        <f t="shared" si="0"/>
        <v>0</v>
      </c>
    </row>
    <row r="22" spans="1:6" s="439" customFormat="1" ht="15.6" customHeight="1">
      <c r="A22" s="440"/>
      <c r="B22" s="440"/>
      <c r="C22" s="441"/>
      <c r="D22" s="442">
        <v>0</v>
      </c>
      <c r="E22" s="442">
        <v>0</v>
      </c>
      <c r="F22" s="443">
        <f t="shared" si="0"/>
        <v>0</v>
      </c>
    </row>
    <row r="23" spans="1:6" s="439" customFormat="1" ht="15.6" customHeight="1">
      <c r="A23" s="440"/>
      <c r="B23" s="440"/>
      <c r="C23" s="441"/>
      <c r="D23" s="442">
        <v>0</v>
      </c>
      <c r="E23" s="442">
        <v>0</v>
      </c>
      <c r="F23" s="443">
        <f t="shared" si="0"/>
        <v>0</v>
      </c>
    </row>
    <row r="24" spans="1:6" s="439" customFormat="1" ht="15.6" customHeight="1">
      <c r="A24" s="440"/>
      <c r="B24" s="440"/>
      <c r="C24" s="441"/>
      <c r="D24" s="442">
        <v>0</v>
      </c>
      <c r="E24" s="442">
        <v>0</v>
      </c>
      <c r="F24" s="443">
        <f t="shared" si="0"/>
        <v>0</v>
      </c>
    </row>
    <row r="25" spans="1:6" s="439" customFormat="1" ht="15.6" customHeight="1">
      <c r="A25" s="440"/>
      <c r="B25" s="440"/>
      <c r="C25" s="441"/>
      <c r="D25" s="442">
        <v>0</v>
      </c>
      <c r="E25" s="442">
        <v>0</v>
      </c>
      <c r="F25" s="443">
        <f t="shared" si="0"/>
        <v>0</v>
      </c>
    </row>
    <row r="26" spans="1:6" s="439" customFormat="1" ht="15.6" customHeight="1">
      <c r="A26" s="440"/>
      <c r="B26" s="440"/>
      <c r="C26" s="441"/>
      <c r="D26" s="442">
        <v>0</v>
      </c>
      <c r="E26" s="442">
        <v>0</v>
      </c>
      <c r="F26" s="443">
        <f t="shared" si="0"/>
        <v>0</v>
      </c>
    </row>
    <row r="27" spans="1:6" s="439" customFormat="1" ht="15.6" customHeight="1">
      <c r="A27" s="444"/>
      <c r="B27" s="444"/>
      <c r="C27" s="445"/>
      <c r="D27" s="639" t="s">
        <v>222</v>
      </c>
      <c r="E27" s="639"/>
      <c r="F27" s="446">
        <f>SUM(F7:F26)</f>
        <v>0</v>
      </c>
    </row>
    <row r="28" spans="1:6">
      <c r="C28" s="448"/>
    </row>
    <row r="29" spans="1:6">
      <c r="C29" s="448"/>
    </row>
    <row r="30" spans="1:6">
      <c r="C30" s="448"/>
    </row>
  </sheetData>
  <mergeCells count="5">
    <mergeCell ref="D27:E27"/>
    <mergeCell ref="A1:F1"/>
    <mergeCell ref="B2:D2"/>
    <mergeCell ref="D4:F4"/>
    <mergeCell ref="A5:E5"/>
  </mergeCells>
  <printOptions horizontalCentered="1"/>
  <pageMargins left="0.2" right="0.2" top="0.25" bottom="0.25" header="0.3" footer="0.3"/>
  <pageSetup fitToHeight="0"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873ED-E566-4CDA-8EAC-523CE035FB3C}">
  <sheetPr>
    <tabColor rgb="FF99FF99"/>
    <pageSetUpPr fitToPage="1"/>
  </sheetPr>
  <dimension ref="A1:FN28"/>
  <sheetViews>
    <sheetView showGridLines="0" zoomScaleNormal="100" zoomScaleSheetLayoutView="100" workbookViewId="0">
      <selection sqref="A1:XFD1"/>
    </sheetView>
  </sheetViews>
  <sheetFormatPr defaultRowHeight="12.75"/>
  <cols>
    <col min="1" max="1" width="25" style="432" customWidth="1"/>
    <col min="2" max="2" width="21.7109375" style="432" customWidth="1"/>
    <col min="3" max="5" width="13.28515625" style="432" customWidth="1"/>
    <col min="6" max="16384" width="9.140625" style="432"/>
  </cols>
  <sheetData>
    <row r="1" spans="1:170" ht="75" customHeight="1">
      <c r="A1" s="645"/>
      <c r="B1" s="645"/>
      <c r="C1" s="645"/>
      <c r="D1" s="645"/>
      <c r="E1" s="645"/>
    </row>
    <row r="2" spans="1:170" s="505" customFormat="1" ht="20.100000000000001" customHeight="1">
      <c r="A2" s="503" t="s">
        <v>232</v>
      </c>
      <c r="B2" s="646"/>
      <c r="C2" s="646"/>
      <c r="D2" s="647"/>
      <c r="E2" s="647"/>
    </row>
    <row r="3" spans="1:170" s="434" customFormat="1" ht="15">
      <c r="A3" s="433"/>
      <c r="B3" s="464"/>
      <c r="C3" s="464"/>
      <c r="D3" s="465"/>
      <c r="E3" s="465"/>
    </row>
    <row r="4" spans="1:170" s="450" customFormat="1" ht="16.899999999999999" customHeight="1">
      <c r="A4" s="449" t="s">
        <v>250</v>
      </c>
      <c r="B4" s="449"/>
      <c r="C4" s="449" t="s">
        <v>253</v>
      </c>
      <c r="D4" s="502"/>
      <c r="E4" s="502"/>
      <c r="F4" s="496"/>
    </row>
    <row r="5" spans="1:170" s="449" customFormat="1" ht="16.899999999999999" customHeight="1">
      <c r="A5" s="489" t="s">
        <v>233</v>
      </c>
      <c r="B5" s="489"/>
      <c r="C5" s="490"/>
      <c r="D5" s="648"/>
      <c r="E5" s="648"/>
      <c r="F5" s="450"/>
      <c r="G5" s="450"/>
      <c r="H5" s="450"/>
      <c r="I5" s="450"/>
      <c r="J5" s="450"/>
      <c r="K5" s="450"/>
      <c r="L5" s="450"/>
      <c r="M5" s="450"/>
      <c r="N5" s="450"/>
      <c r="O5" s="450"/>
      <c r="P5" s="450"/>
      <c r="Q5" s="450"/>
      <c r="R5" s="450"/>
      <c r="S5" s="450"/>
      <c r="T5" s="450"/>
      <c r="U5" s="450"/>
      <c r="V5" s="450"/>
      <c r="W5" s="450"/>
      <c r="X5" s="450"/>
      <c r="Y5" s="450"/>
      <c r="Z5" s="450"/>
      <c r="AA5" s="450"/>
      <c r="AB5" s="450"/>
      <c r="AC5" s="450"/>
      <c r="AD5" s="450"/>
      <c r="AE5" s="450"/>
      <c r="AF5" s="450"/>
      <c r="AG5" s="450"/>
      <c r="AH5" s="450"/>
      <c r="AI5" s="450"/>
      <c r="AJ5" s="450"/>
      <c r="AK5" s="450"/>
      <c r="AL5" s="450"/>
      <c r="AM5" s="450"/>
      <c r="AN5" s="450"/>
      <c r="AO5" s="450"/>
      <c r="AP5" s="450"/>
      <c r="AQ5" s="450"/>
      <c r="AR5" s="450"/>
      <c r="AS5" s="450"/>
      <c r="AT5" s="450"/>
      <c r="AU5" s="450"/>
      <c r="AV5" s="450"/>
      <c r="AW5" s="450"/>
      <c r="AX5" s="450"/>
      <c r="AY5" s="450"/>
      <c r="AZ5" s="450"/>
      <c r="BA5" s="450"/>
      <c r="BB5" s="450"/>
      <c r="BC5" s="450"/>
      <c r="BD5" s="450"/>
      <c r="BE5" s="450"/>
      <c r="BF5" s="450"/>
      <c r="BG5" s="450"/>
      <c r="BH5" s="450"/>
      <c r="BI5" s="450"/>
      <c r="BJ5" s="450"/>
      <c r="BK5" s="450"/>
      <c r="BL5" s="450"/>
      <c r="BM5" s="450"/>
      <c r="BN5" s="450"/>
      <c r="BO5" s="450"/>
      <c r="BP5" s="450"/>
      <c r="BQ5" s="450"/>
      <c r="BR5" s="450"/>
      <c r="BS5" s="450"/>
      <c r="BT5" s="450"/>
      <c r="BU5" s="450"/>
      <c r="BV5" s="450"/>
      <c r="BW5" s="450"/>
      <c r="BX5" s="450"/>
      <c r="BY5" s="450"/>
      <c r="BZ5" s="450"/>
      <c r="CA5" s="450"/>
      <c r="CB5" s="450"/>
      <c r="CC5" s="450"/>
      <c r="CD5" s="450"/>
      <c r="CE5" s="450"/>
      <c r="CF5" s="450"/>
      <c r="CG5" s="450"/>
      <c r="CH5" s="450"/>
      <c r="CI5" s="450"/>
      <c r="CJ5" s="450"/>
      <c r="CK5" s="450"/>
      <c r="CL5" s="450"/>
      <c r="CM5" s="450"/>
      <c r="CN5" s="450"/>
      <c r="CO5" s="450"/>
      <c r="CP5" s="450"/>
      <c r="CQ5" s="450"/>
      <c r="CR5" s="450"/>
      <c r="CS5" s="450"/>
      <c r="CT5" s="450"/>
      <c r="CU5" s="450"/>
      <c r="CV5" s="450"/>
      <c r="CW5" s="450"/>
      <c r="CX5" s="450"/>
      <c r="CY5" s="450"/>
      <c r="CZ5" s="450"/>
      <c r="DA5" s="450"/>
      <c r="DB5" s="450"/>
      <c r="DC5" s="450"/>
      <c r="DD5" s="450"/>
      <c r="DE5" s="450"/>
      <c r="DF5" s="450"/>
      <c r="DG5" s="450"/>
      <c r="DH5" s="450"/>
      <c r="DI5" s="450"/>
      <c r="DJ5" s="450"/>
      <c r="DK5" s="450"/>
      <c r="DL5" s="450"/>
      <c r="DM5" s="450"/>
      <c r="DN5" s="450"/>
      <c r="DO5" s="450"/>
      <c r="DP5" s="450"/>
      <c r="DQ5" s="450"/>
      <c r="DR5" s="450"/>
      <c r="DS5" s="450"/>
      <c r="DT5" s="450"/>
      <c r="DU5" s="450"/>
      <c r="DV5" s="450"/>
      <c r="DW5" s="450"/>
      <c r="DX5" s="450"/>
      <c r="DY5" s="450"/>
      <c r="DZ5" s="450"/>
      <c r="EA5" s="450"/>
      <c r="EB5" s="450"/>
      <c r="EC5" s="450"/>
      <c r="ED5" s="450"/>
      <c r="EE5" s="450"/>
      <c r="EF5" s="450"/>
      <c r="EG5" s="450"/>
      <c r="EH5" s="450"/>
      <c r="EI5" s="450"/>
      <c r="EJ5" s="450"/>
      <c r="EK5" s="450"/>
      <c r="EL5" s="450"/>
      <c r="EM5" s="450"/>
      <c r="EN5" s="450"/>
      <c r="EO5" s="450"/>
      <c r="EP5" s="450"/>
      <c r="EQ5" s="450"/>
      <c r="ER5" s="450"/>
      <c r="ES5" s="450"/>
      <c r="ET5" s="450"/>
      <c r="EU5" s="450"/>
      <c r="EV5" s="450"/>
      <c r="EW5" s="450"/>
      <c r="EX5" s="450"/>
      <c r="EY5" s="450"/>
      <c r="EZ5" s="450"/>
      <c r="FA5" s="450"/>
      <c r="FB5" s="450"/>
      <c r="FC5" s="450"/>
      <c r="FD5" s="450"/>
      <c r="FE5" s="450"/>
      <c r="FF5" s="450"/>
      <c r="FG5" s="450"/>
      <c r="FH5" s="450"/>
      <c r="FI5" s="450"/>
      <c r="FJ5" s="450"/>
      <c r="FK5" s="450"/>
      <c r="FL5" s="450"/>
      <c r="FM5" s="450"/>
      <c r="FN5" s="450"/>
    </row>
    <row r="6" spans="1:170" s="435" customFormat="1" ht="16.899999999999999" customHeight="1">
      <c r="A6" s="466" t="s">
        <v>223</v>
      </c>
      <c r="B6" s="467"/>
      <c r="C6" s="467"/>
    </row>
    <row r="7" spans="1:170" s="439" customFormat="1" ht="25.5">
      <c r="A7" s="437" t="s">
        <v>217</v>
      </c>
      <c r="B7" s="468" t="s">
        <v>66</v>
      </c>
      <c r="C7" s="438" t="s">
        <v>234</v>
      </c>
      <c r="D7" s="469" t="s">
        <v>235</v>
      </c>
      <c r="E7" s="469" t="s">
        <v>221</v>
      </c>
    </row>
    <row r="8" spans="1:170" s="439" customFormat="1" ht="15.6" customHeight="1">
      <c r="A8" s="470"/>
      <c r="B8" s="471"/>
      <c r="C8" s="472">
        <v>0</v>
      </c>
      <c r="D8" s="473">
        <v>0</v>
      </c>
      <c r="E8" s="472">
        <f>SUM(C8*D8)</f>
        <v>0</v>
      </c>
    </row>
    <row r="9" spans="1:170" s="439" customFormat="1" ht="15.6" customHeight="1">
      <c r="A9" s="470"/>
      <c r="B9" s="470"/>
      <c r="C9" s="472">
        <v>0</v>
      </c>
      <c r="D9" s="473">
        <v>0</v>
      </c>
      <c r="E9" s="472">
        <f t="shared" ref="E9:E25" si="0">SUM(C9*D9)</f>
        <v>0</v>
      </c>
    </row>
    <row r="10" spans="1:170" s="439" customFormat="1" ht="15.6" customHeight="1">
      <c r="A10" s="470"/>
      <c r="B10" s="470"/>
      <c r="C10" s="472">
        <v>0</v>
      </c>
      <c r="D10" s="473">
        <v>0</v>
      </c>
      <c r="E10" s="472">
        <f t="shared" si="0"/>
        <v>0</v>
      </c>
    </row>
    <row r="11" spans="1:170" s="439" customFormat="1" ht="15.6" customHeight="1">
      <c r="A11" s="470"/>
      <c r="B11" s="470"/>
      <c r="C11" s="472">
        <v>0</v>
      </c>
      <c r="D11" s="473">
        <v>0</v>
      </c>
      <c r="E11" s="472">
        <f t="shared" si="0"/>
        <v>0</v>
      </c>
    </row>
    <row r="12" spans="1:170" s="439" customFormat="1" ht="15.6" customHeight="1">
      <c r="A12" s="470"/>
      <c r="B12" s="470"/>
      <c r="C12" s="472">
        <v>0</v>
      </c>
      <c r="D12" s="473">
        <v>0</v>
      </c>
      <c r="E12" s="472">
        <f t="shared" si="0"/>
        <v>0</v>
      </c>
    </row>
    <row r="13" spans="1:170" s="439" customFormat="1" ht="16.899999999999999" customHeight="1">
      <c r="A13" s="470"/>
      <c r="B13" s="470"/>
      <c r="C13" s="472">
        <v>0</v>
      </c>
      <c r="D13" s="473">
        <v>0</v>
      </c>
      <c r="E13" s="472">
        <f t="shared" si="0"/>
        <v>0</v>
      </c>
    </row>
    <row r="14" spans="1:170" s="439" customFormat="1" ht="15.6" customHeight="1">
      <c r="A14" s="470"/>
      <c r="B14" s="470"/>
      <c r="C14" s="472">
        <v>0</v>
      </c>
      <c r="D14" s="473">
        <v>0</v>
      </c>
      <c r="E14" s="472">
        <f t="shared" si="0"/>
        <v>0</v>
      </c>
    </row>
    <row r="15" spans="1:170" s="439" customFormat="1" ht="15.6" customHeight="1">
      <c r="A15" s="470"/>
      <c r="B15" s="470"/>
      <c r="C15" s="472">
        <v>0</v>
      </c>
      <c r="D15" s="473">
        <v>0</v>
      </c>
      <c r="E15" s="472">
        <f t="shared" si="0"/>
        <v>0</v>
      </c>
    </row>
    <row r="16" spans="1:170" s="439" customFormat="1" ht="15.6" customHeight="1">
      <c r="A16" s="470"/>
      <c r="B16" s="470"/>
      <c r="C16" s="472">
        <v>0</v>
      </c>
      <c r="D16" s="473">
        <v>0</v>
      </c>
      <c r="E16" s="472">
        <f t="shared" si="0"/>
        <v>0</v>
      </c>
    </row>
    <row r="17" spans="1:5" s="439" customFormat="1" ht="15.6" customHeight="1">
      <c r="A17" s="470"/>
      <c r="B17" s="470"/>
      <c r="C17" s="472">
        <v>0</v>
      </c>
      <c r="D17" s="473">
        <v>0</v>
      </c>
      <c r="E17" s="472">
        <f t="shared" si="0"/>
        <v>0</v>
      </c>
    </row>
    <row r="18" spans="1:5" s="439" customFormat="1" ht="15.6" customHeight="1">
      <c r="A18" s="470"/>
      <c r="B18" s="470"/>
      <c r="C18" s="472">
        <v>0</v>
      </c>
      <c r="D18" s="473">
        <v>0</v>
      </c>
      <c r="E18" s="472">
        <f t="shared" si="0"/>
        <v>0</v>
      </c>
    </row>
    <row r="19" spans="1:5" s="439" customFormat="1" ht="15.6" customHeight="1">
      <c r="A19" s="470"/>
      <c r="B19" s="470"/>
      <c r="C19" s="472">
        <v>0</v>
      </c>
      <c r="D19" s="473">
        <v>0</v>
      </c>
      <c r="E19" s="472">
        <f t="shared" si="0"/>
        <v>0</v>
      </c>
    </row>
    <row r="20" spans="1:5" s="439" customFormat="1" ht="15.6" customHeight="1">
      <c r="A20" s="470"/>
      <c r="B20" s="470"/>
      <c r="C20" s="472">
        <v>0</v>
      </c>
      <c r="D20" s="473">
        <v>0</v>
      </c>
      <c r="E20" s="472">
        <f t="shared" si="0"/>
        <v>0</v>
      </c>
    </row>
    <row r="21" spans="1:5" s="439" customFormat="1" ht="15.6" customHeight="1">
      <c r="A21" s="470"/>
      <c r="B21" s="470"/>
      <c r="C21" s="472">
        <v>0</v>
      </c>
      <c r="D21" s="473">
        <v>0</v>
      </c>
      <c r="E21" s="472">
        <f t="shared" si="0"/>
        <v>0</v>
      </c>
    </row>
    <row r="22" spans="1:5" s="439" customFormat="1" ht="15.6" customHeight="1">
      <c r="A22" s="470"/>
      <c r="B22" s="470"/>
      <c r="C22" s="472">
        <v>0</v>
      </c>
      <c r="D22" s="473">
        <v>0</v>
      </c>
      <c r="E22" s="472">
        <f t="shared" si="0"/>
        <v>0</v>
      </c>
    </row>
    <row r="23" spans="1:5" s="439" customFormat="1" ht="15.6" customHeight="1">
      <c r="A23" s="470"/>
      <c r="B23" s="470"/>
      <c r="C23" s="472">
        <v>0</v>
      </c>
      <c r="D23" s="473">
        <v>0</v>
      </c>
      <c r="E23" s="472">
        <f t="shared" si="0"/>
        <v>0</v>
      </c>
    </row>
    <row r="24" spans="1:5" s="439" customFormat="1" ht="15.6" customHeight="1">
      <c r="A24" s="470"/>
      <c r="B24" s="470"/>
      <c r="C24" s="472">
        <v>0</v>
      </c>
      <c r="D24" s="473">
        <v>0</v>
      </c>
      <c r="E24" s="472">
        <f t="shared" si="0"/>
        <v>0</v>
      </c>
    </row>
    <row r="25" spans="1:5" s="439" customFormat="1" ht="15.6" customHeight="1">
      <c r="A25" s="470"/>
      <c r="B25" s="470"/>
      <c r="C25" s="472">
        <v>0</v>
      </c>
      <c r="D25" s="473">
        <v>0</v>
      </c>
      <c r="E25" s="472">
        <f t="shared" si="0"/>
        <v>0</v>
      </c>
    </row>
    <row r="26" spans="1:5" s="439" customFormat="1" ht="15.6" customHeight="1">
      <c r="A26" s="474"/>
      <c r="B26" s="474"/>
      <c r="C26" s="644" t="s">
        <v>222</v>
      </c>
      <c r="D26" s="644"/>
      <c r="E26" s="457">
        <f>SUM(E8:E25)</f>
        <v>0</v>
      </c>
    </row>
    <row r="27" spans="1:5" s="439" customFormat="1"/>
    <row r="28" spans="1:5" s="439" customFormat="1"/>
  </sheetData>
  <mergeCells count="5">
    <mergeCell ref="C26:D26"/>
    <mergeCell ref="A1:E1"/>
    <mergeCell ref="B2:C2"/>
    <mergeCell ref="D2:E2"/>
    <mergeCell ref="D5:E5"/>
  </mergeCells>
  <printOptions horizontalCentered="1"/>
  <pageMargins left="0.2" right="0.2" top="0.25" bottom="0.25" header="0.3" footer="0.3"/>
  <pageSetup fitToHeight="0"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6CE37-9813-445B-85C1-9445CC430AFB}">
  <sheetPr>
    <tabColor rgb="FF99FF99"/>
    <pageSetUpPr fitToPage="1"/>
  </sheetPr>
  <dimension ref="A1:F24"/>
  <sheetViews>
    <sheetView showGridLines="0" zoomScaleNormal="100" zoomScaleSheetLayoutView="100" workbookViewId="0">
      <selection activeCell="B6" sqref="B6"/>
    </sheetView>
  </sheetViews>
  <sheetFormatPr defaultRowHeight="12.75"/>
  <cols>
    <col min="1" max="1" width="26.85546875" style="432" customWidth="1"/>
    <col min="2" max="2" width="25.5703125" style="432" customWidth="1"/>
    <col min="3" max="3" width="15.5703125" style="432" customWidth="1"/>
    <col min="4" max="4" width="12.140625" style="432" bestFit="1" customWidth="1"/>
    <col min="5" max="5" width="13.140625" style="432" bestFit="1" customWidth="1"/>
    <col min="6" max="6" width="13.28515625" style="432" customWidth="1"/>
    <col min="7" max="16384" width="9.140625" style="432"/>
  </cols>
  <sheetData>
    <row r="1" spans="1:6" ht="75" customHeight="1">
      <c r="A1" s="645"/>
      <c r="B1" s="645"/>
      <c r="C1" s="645"/>
      <c r="D1" s="645"/>
      <c r="E1" s="645"/>
      <c r="F1" s="645"/>
    </row>
    <row r="2" spans="1:6" s="505" customFormat="1" ht="20.100000000000001" customHeight="1">
      <c r="A2" s="652" t="s">
        <v>154</v>
      </c>
      <c r="B2" s="652"/>
      <c r="C2" s="646"/>
      <c r="D2" s="646"/>
      <c r="E2" s="646"/>
      <c r="F2" s="646"/>
    </row>
    <row r="3" spans="1:6" s="450" customFormat="1" ht="16.899999999999999" customHeight="1">
      <c r="A3" s="501" t="s">
        <v>250</v>
      </c>
      <c r="B3" s="501"/>
      <c r="C3" s="501" t="s">
        <v>253</v>
      </c>
      <c r="D3" s="501"/>
      <c r="E3" s="497"/>
      <c r="F3" s="449"/>
    </row>
    <row r="4" spans="1:6" s="450" customFormat="1" ht="16.899999999999999" customHeight="1">
      <c r="A4" s="490" t="s">
        <v>17</v>
      </c>
      <c r="B4" s="489"/>
      <c r="C4" s="490"/>
      <c r="D4" s="648"/>
      <c r="E4" s="648"/>
      <c r="F4" s="451"/>
    </row>
    <row r="5" spans="1:6" s="435" customFormat="1" ht="16.899999999999999" customHeight="1">
      <c r="A5" s="452" t="s">
        <v>223</v>
      </c>
      <c r="C5" s="453"/>
      <c r="D5" s="453"/>
      <c r="E5" s="454"/>
    </row>
    <row r="6" spans="1:6" s="439" customFormat="1" ht="25.5">
      <c r="A6" s="437" t="s">
        <v>224</v>
      </c>
      <c r="B6" s="437" t="s">
        <v>225</v>
      </c>
      <c r="C6" s="437" t="s">
        <v>84</v>
      </c>
      <c r="D6" s="438" t="s">
        <v>226</v>
      </c>
      <c r="E6" s="438" t="s">
        <v>227</v>
      </c>
      <c r="F6" s="438" t="s">
        <v>221</v>
      </c>
    </row>
    <row r="7" spans="1:6" s="439" customFormat="1" ht="15.6" customHeight="1">
      <c r="A7" s="440"/>
      <c r="B7" s="440"/>
      <c r="C7" s="440"/>
      <c r="D7" s="442">
        <v>0</v>
      </c>
      <c r="E7" s="455">
        <v>0</v>
      </c>
      <c r="F7" s="443">
        <f>SUM(D7*E7)</f>
        <v>0</v>
      </c>
    </row>
    <row r="8" spans="1:6" s="439" customFormat="1" ht="15.6" customHeight="1">
      <c r="A8" s="440"/>
      <c r="B8" s="440"/>
      <c r="C8" s="440"/>
      <c r="D8" s="442">
        <v>0</v>
      </c>
      <c r="E8" s="455">
        <v>0</v>
      </c>
      <c r="F8" s="443">
        <f t="shared" ref="F8:F22" si="0">SUM(D8*E8)</f>
        <v>0</v>
      </c>
    </row>
    <row r="9" spans="1:6" s="439" customFormat="1" ht="16.899999999999999" customHeight="1">
      <c r="A9" s="440"/>
      <c r="B9" s="440"/>
      <c r="C9" s="440"/>
      <c r="D9" s="442">
        <v>0</v>
      </c>
      <c r="E9" s="455">
        <v>0</v>
      </c>
      <c r="F9" s="443">
        <f t="shared" si="0"/>
        <v>0</v>
      </c>
    </row>
    <row r="10" spans="1:6" s="439" customFormat="1" ht="15.6" customHeight="1">
      <c r="A10" s="440"/>
      <c r="B10" s="440"/>
      <c r="C10" s="440"/>
      <c r="D10" s="442">
        <v>0</v>
      </c>
      <c r="E10" s="455">
        <v>0</v>
      </c>
      <c r="F10" s="443">
        <f t="shared" si="0"/>
        <v>0</v>
      </c>
    </row>
    <row r="11" spans="1:6" s="439" customFormat="1" ht="15.6" customHeight="1">
      <c r="A11" s="440"/>
      <c r="B11" s="440"/>
      <c r="C11" s="440"/>
      <c r="D11" s="442">
        <v>0</v>
      </c>
      <c r="E11" s="455">
        <v>0</v>
      </c>
      <c r="F11" s="443">
        <f t="shared" si="0"/>
        <v>0</v>
      </c>
    </row>
    <row r="12" spans="1:6" s="439" customFormat="1" ht="15.6" customHeight="1">
      <c r="A12" s="440"/>
      <c r="B12" s="440"/>
      <c r="C12" s="440"/>
      <c r="D12" s="442">
        <v>0</v>
      </c>
      <c r="E12" s="455">
        <v>0</v>
      </c>
      <c r="F12" s="443">
        <f t="shared" si="0"/>
        <v>0</v>
      </c>
    </row>
    <row r="13" spans="1:6" s="439" customFormat="1" ht="15.6" customHeight="1">
      <c r="A13" s="440"/>
      <c r="B13" s="440"/>
      <c r="C13" s="440"/>
      <c r="D13" s="442">
        <v>0</v>
      </c>
      <c r="E13" s="455">
        <v>0</v>
      </c>
      <c r="F13" s="443">
        <f t="shared" si="0"/>
        <v>0</v>
      </c>
    </row>
    <row r="14" spans="1:6" s="439" customFormat="1" ht="15.6" customHeight="1">
      <c r="A14" s="440"/>
      <c r="B14" s="440"/>
      <c r="C14" s="440"/>
      <c r="D14" s="442">
        <v>0</v>
      </c>
      <c r="E14" s="455">
        <v>0</v>
      </c>
      <c r="F14" s="443">
        <f t="shared" si="0"/>
        <v>0</v>
      </c>
    </row>
    <row r="15" spans="1:6" s="439" customFormat="1" ht="15.6" customHeight="1">
      <c r="A15" s="440"/>
      <c r="B15" s="440"/>
      <c r="C15" s="440"/>
      <c r="D15" s="442">
        <v>0</v>
      </c>
      <c r="E15" s="455">
        <v>0</v>
      </c>
      <c r="F15" s="443">
        <f t="shared" si="0"/>
        <v>0</v>
      </c>
    </row>
    <row r="16" spans="1:6" s="439" customFormat="1" ht="15.6" customHeight="1">
      <c r="A16" s="440"/>
      <c r="B16" s="440"/>
      <c r="C16" s="440"/>
      <c r="D16" s="442">
        <v>0</v>
      </c>
      <c r="E16" s="455">
        <v>0</v>
      </c>
      <c r="F16" s="443">
        <f t="shared" si="0"/>
        <v>0</v>
      </c>
    </row>
    <row r="17" spans="1:6" s="439" customFormat="1" ht="15.6" customHeight="1">
      <c r="A17" s="440"/>
      <c r="B17" s="440"/>
      <c r="C17" s="440"/>
      <c r="D17" s="442">
        <v>0</v>
      </c>
      <c r="E17" s="455">
        <v>0</v>
      </c>
      <c r="F17" s="443">
        <f t="shared" si="0"/>
        <v>0</v>
      </c>
    </row>
    <row r="18" spans="1:6" s="439" customFormat="1" ht="15.6" customHeight="1">
      <c r="A18" s="440"/>
      <c r="B18" s="440"/>
      <c r="C18" s="440"/>
      <c r="D18" s="442">
        <v>0</v>
      </c>
      <c r="E18" s="455">
        <v>0</v>
      </c>
      <c r="F18" s="443">
        <f t="shared" si="0"/>
        <v>0</v>
      </c>
    </row>
    <row r="19" spans="1:6" s="439" customFormat="1" ht="15.6" customHeight="1">
      <c r="A19" s="440"/>
      <c r="B19" s="440"/>
      <c r="C19" s="440"/>
      <c r="D19" s="442">
        <v>0</v>
      </c>
      <c r="E19" s="455">
        <v>0</v>
      </c>
      <c r="F19" s="443">
        <f t="shared" si="0"/>
        <v>0</v>
      </c>
    </row>
    <row r="20" spans="1:6" s="439" customFormat="1" ht="15.6" customHeight="1">
      <c r="A20" s="440"/>
      <c r="B20" s="440"/>
      <c r="C20" s="440"/>
      <c r="D20" s="442">
        <v>0</v>
      </c>
      <c r="E20" s="455">
        <v>0</v>
      </c>
      <c r="F20" s="443">
        <f t="shared" si="0"/>
        <v>0</v>
      </c>
    </row>
    <row r="21" spans="1:6" s="439" customFormat="1" ht="15.6" customHeight="1">
      <c r="A21" s="440"/>
      <c r="B21" s="440"/>
      <c r="C21" s="440"/>
      <c r="D21" s="442">
        <v>0</v>
      </c>
      <c r="E21" s="455">
        <v>0</v>
      </c>
      <c r="F21" s="443">
        <f t="shared" si="0"/>
        <v>0</v>
      </c>
    </row>
    <row r="22" spans="1:6" s="439" customFormat="1" ht="15.6" customHeight="1">
      <c r="A22" s="440"/>
      <c r="B22" s="440"/>
      <c r="C22" s="440"/>
      <c r="D22" s="442">
        <v>0</v>
      </c>
      <c r="E22" s="455">
        <v>0</v>
      </c>
      <c r="F22" s="443">
        <f t="shared" si="0"/>
        <v>0</v>
      </c>
    </row>
    <row r="23" spans="1:6" s="439" customFormat="1" ht="15.6" customHeight="1">
      <c r="A23" s="456"/>
      <c r="B23" s="456"/>
      <c r="C23" s="649" t="s">
        <v>222</v>
      </c>
      <c r="D23" s="650"/>
      <c r="E23" s="651"/>
      <c r="F23" s="457">
        <f>SUM(F7:F22)</f>
        <v>0</v>
      </c>
    </row>
    <row r="24" spans="1:6" s="439" customFormat="1"/>
  </sheetData>
  <mergeCells count="5">
    <mergeCell ref="C23:E23"/>
    <mergeCell ref="A1:F1"/>
    <mergeCell ref="A2:B2"/>
    <mergeCell ref="C2:F2"/>
    <mergeCell ref="D4:E4"/>
  </mergeCells>
  <printOptions horizontalCentered="1"/>
  <pageMargins left="0.45" right="0.45" top="0.5" bottom="0.5" header="0.3" footer="0.3"/>
  <pageSetup scale="91" fitToHeight="0"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4C9C4F-513E-4107-A8A6-1023BF225954}">
  <sheetPr>
    <tabColor rgb="FF99FF99"/>
    <pageSetUpPr fitToPage="1"/>
  </sheetPr>
  <dimension ref="A1:E30"/>
  <sheetViews>
    <sheetView showGridLines="0" zoomScaleNormal="100" zoomScaleSheetLayoutView="100" workbookViewId="0">
      <selection sqref="A1:XFD1"/>
    </sheetView>
  </sheetViews>
  <sheetFormatPr defaultColWidth="8.85546875" defaultRowHeight="12.75"/>
  <cols>
    <col min="1" max="1" width="20.140625" style="432" customWidth="1"/>
    <col min="2" max="2" width="26.85546875" style="432" customWidth="1"/>
    <col min="3" max="5" width="15" style="432" customWidth="1"/>
    <col min="6" max="16384" width="8.85546875" style="432"/>
  </cols>
  <sheetData>
    <row r="1" spans="1:5" ht="75" customHeight="1">
      <c r="A1" s="645"/>
      <c r="B1" s="645"/>
      <c r="C1" s="645"/>
      <c r="D1" s="645"/>
      <c r="E1" s="645"/>
    </row>
    <row r="2" spans="1:5" s="505" customFormat="1" ht="20.100000000000001" customHeight="1">
      <c r="A2" s="646" t="s">
        <v>228</v>
      </c>
      <c r="B2" s="646"/>
      <c r="C2" s="503"/>
      <c r="D2" s="503"/>
      <c r="E2" s="503"/>
    </row>
    <row r="3" spans="1:5" s="450" customFormat="1" ht="16.899999999999999" customHeight="1">
      <c r="A3" s="501" t="s">
        <v>250</v>
      </c>
      <c r="B3" s="501"/>
      <c r="C3" s="501" t="s">
        <v>253</v>
      </c>
      <c r="D3" s="501"/>
      <c r="E3" s="497"/>
    </row>
    <row r="4" spans="1:5" s="450" customFormat="1" ht="16.899999999999999" customHeight="1">
      <c r="A4" s="490" t="s">
        <v>17</v>
      </c>
      <c r="B4" s="490"/>
      <c r="C4" s="490"/>
      <c r="D4" s="653"/>
      <c r="E4" s="653"/>
    </row>
    <row r="5" spans="1:5" s="435" customFormat="1" ht="16.899999999999999" customHeight="1">
      <c r="A5" s="452" t="s">
        <v>223</v>
      </c>
      <c r="B5" s="458"/>
      <c r="C5" s="459"/>
      <c r="D5" s="459"/>
      <c r="E5" s="459"/>
    </row>
    <row r="6" spans="1:5" s="439" customFormat="1" ht="25.5">
      <c r="A6" s="437" t="s">
        <v>229</v>
      </c>
      <c r="B6" s="437" t="s">
        <v>230</v>
      </c>
      <c r="C6" s="438" t="s">
        <v>231</v>
      </c>
      <c r="D6" s="438" t="s">
        <v>30</v>
      </c>
      <c r="E6" s="438" t="s">
        <v>221</v>
      </c>
    </row>
    <row r="7" spans="1:5" s="439" customFormat="1" ht="15.6" customHeight="1">
      <c r="A7" s="460"/>
      <c r="B7" s="440"/>
      <c r="C7" s="442">
        <v>0</v>
      </c>
      <c r="D7" s="461">
        <v>0</v>
      </c>
      <c r="E7" s="443">
        <f>SUM(C7*D7)</f>
        <v>0</v>
      </c>
    </row>
    <row r="8" spans="1:5" s="439" customFormat="1" ht="15.6" customHeight="1">
      <c r="A8" s="460"/>
      <c r="B8" s="440"/>
      <c r="C8" s="442">
        <v>0</v>
      </c>
      <c r="D8" s="461">
        <v>0</v>
      </c>
      <c r="E8" s="443">
        <f t="shared" ref="E8:E26" si="0">SUM(C8*D8)</f>
        <v>0</v>
      </c>
    </row>
    <row r="9" spans="1:5" s="439" customFormat="1" ht="15.6" customHeight="1">
      <c r="A9" s="460"/>
      <c r="B9" s="440"/>
      <c r="C9" s="442">
        <v>0</v>
      </c>
      <c r="D9" s="461">
        <v>0</v>
      </c>
      <c r="E9" s="443">
        <f t="shared" si="0"/>
        <v>0</v>
      </c>
    </row>
    <row r="10" spans="1:5" s="439" customFormat="1" ht="15.6" customHeight="1">
      <c r="A10" s="460"/>
      <c r="B10" s="440"/>
      <c r="C10" s="442">
        <v>0</v>
      </c>
      <c r="D10" s="461">
        <v>0</v>
      </c>
      <c r="E10" s="443">
        <f t="shared" si="0"/>
        <v>0</v>
      </c>
    </row>
    <row r="11" spans="1:5" s="439" customFormat="1" ht="15.6" customHeight="1">
      <c r="A11" s="460"/>
      <c r="B11" s="440"/>
      <c r="C11" s="442">
        <v>0</v>
      </c>
      <c r="D11" s="461">
        <v>0</v>
      </c>
      <c r="E11" s="443">
        <f t="shared" si="0"/>
        <v>0</v>
      </c>
    </row>
    <row r="12" spans="1:5" s="439" customFormat="1" ht="15.6" customHeight="1">
      <c r="A12" s="460"/>
      <c r="B12" s="440"/>
      <c r="C12" s="442">
        <v>0</v>
      </c>
      <c r="D12" s="461">
        <v>0</v>
      </c>
      <c r="E12" s="443">
        <f t="shared" si="0"/>
        <v>0</v>
      </c>
    </row>
    <row r="13" spans="1:5" s="439" customFormat="1" ht="15.6" customHeight="1">
      <c r="A13" s="460"/>
      <c r="B13" s="440"/>
      <c r="C13" s="442">
        <v>0</v>
      </c>
      <c r="D13" s="461">
        <v>0</v>
      </c>
      <c r="E13" s="443">
        <f t="shared" si="0"/>
        <v>0</v>
      </c>
    </row>
    <row r="14" spans="1:5" s="439" customFormat="1" ht="15.6" customHeight="1">
      <c r="A14" s="460"/>
      <c r="B14" s="440"/>
      <c r="C14" s="442">
        <v>0</v>
      </c>
      <c r="D14" s="461">
        <v>0</v>
      </c>
      <c r="E14" s="443">
        <f t="shared" si="0"/>
        <v>0</v>
      </c>
    </row>
    <row r="15" spans="1:5" s="439" customFormat="1" ht="15.6" customHeight="1">
      <c r="A15" s="460"/>
      <c r="B15" s="440"/>
      <c r="C15" s="442">
        <v>0</v>
      </c>
      <c r="D15" s="461">
        <v>0</v>
      </c>
      <c r="E15" s="443">
        <f t="shared" si="0"/>
        <v>0</v>
      </c>
    </row>
    <row r="16" spans="1:5" s="439" customFormat="1" ht="15.6" customHeight="1">
      <c r="A16" s="460"/>
      <c r="B16" s="440"/>
      <c r="C16" s="442">
        <v>0</v>
      </c>
      <c r="D16" s="461">
        <v>0</v>
      </c>
      <c r="E16" s="443">
        <f t="shared" si="0"/>
        <v>0</v>
      </c>
    </row>
    <row r="17" spans="1:5" s="439" customFormat="1" ht="15.6" customHeight="1">
      <c r="A17" s="460"/>
      <c r="B17" s="440"/>
      <c r="C17" s="442">
        <v>0</v>
      </c>
      <c r="D17" s="461">
        <v>0</v>
      </c>
      <c r="E17" s="443">
        <f t="shared" si="0"/>
        <v>0</v>
      </c>
    </row>
    <row r="18" spans="1:5" s="439" customFormat="1" ht="15.6" customHeight="1">
      <c r="A18" s="460"/>
      <c r="B18" s="440"/>
      <c r="C18" s="442">
        <v>0</v>
      </c>
      <c r="D18" s="461">
        <v>0</v>
      </c>
      <c r="E18" s="443">
        <f t="shared" si="0"/>
        <v>0</v>
      </c>
    </row>
    <row r="19" spans="1:5" s="439" customFormat="1" ht="15.6" customHeight="1">
      <c r="A19" s="460"/>
      <c r="B19" s="440"/>
      <c r="C19" s="442">
        <v>0</v>
      </c>
      <c r="D19" s="461">
        <v>0</v>
      </c>
      <c r="E19" s="443">
        <f t="shared" si="0"/>
        <v>0</v>
      </c>
    </row>
    <row r="20" spans="1:5" s="439" customFormat="1" ht="15.6" customHeight="1">
      <c r="A20" s="460"/>
      <c r="B20" s="440"/>
      <c r="C20" s="442">
        <v>0</v>
      </c>
      <c r="D20" s="461">
        <v>0</v>
      </c>
      <c r="E20" s="443">
        <f t="shared" si="0"/>
        <v>0</v>
      </c>
    </row>
    <row r="21" spans="1:5" s="439" customFormat="1" ht="15.6" customHeight="1">
      <c r="A21" s="460"/>
      <c r="B21" s="440"/>
      <c r="C21" s="442">
        <v>0</v>
      </c>
      <c r="D21" s="461">
        <v>0</v>
      </c>
      <c r="E21" s="443">
        <f t="shared" si="0"/>
        <v>0</v>
      </c>
    </row>
    <row r="22" spans="1:5" s="439" customFormat="1" ht="15.6" customHeight="1">
      <c r="A22" s="460"/>
      <c r="B22" s="440"/>
      <c r="C22" s="442">
        <v>0</v>
      </c>
      <c r="D22" s="461">
        <v>0</v>
      </c>
      <c r="E22" s="443">
        <f t="shared" si="0"/>
        <v>0</v>
      </c>
    </row>
    <row r="23" spans="1:5" s="439" customFormat="1" ht="15.6" customHeight="1">
      <c r="A23" s="460"/>
      <c r="B23" s="440"/>
      <c r="C23" s="442">
        <v>0</v>
      </c>
      <c r="D23" s="461">
        <v>0</v>
      </c>
      <c r="E23" s="443">
        <f t="shared" si="0"/>
        <v>0</v>
      </c>
    </row>
    <row r="24" spans="1:5" s="439" customFormat="1" ht="15.6" customHeight="1">
      <c r="A24" s="460"/>
      <c r="B24" s="440"/>
      <c r="C24" s="442">
        <v>0</v>
      </c>
      <c r="D24" s="461">
        <v>0</v>
      </c>
      <c r="E24" s="443">
        <f t="shared" si="0"/>
        <v>0</v>
      </c>
    </row>
    <row r="25" spans="1:5" s="439" customFormat="1" ht="15.6" customHeight="1">
      <c r="A25" s="460"/>
      <c r="B25" s="440"/>
      <c r="C25" s="442">
        <v>0</v>
      </c>
      <c r="D25" s="461">
        <v>0</v>
      </c>
      <c r="E25" s="443">
        <f t="shared" si="0"/>
        <v>0</v>
      </c>
    </row>
    <row r="26" spans="1:5" s="439" customFormat="1" ht="15.6" customHeight="1">
      <c r="A26" s="460"/>
      <c r="B26" s="440"/>
      <c r="C26" s="442">
        <v>0</v>
      </c>
      <c r="D26" s="461">
        <v>0</v>
      </c>
      <c r="E26" s="443">
        <f t="shared" si="0"/>
        <v>0</v>
      </c>
    </row>
    <row r="27" spans="1:5" s="439" customFormat="1" ht="15.6" customHeight="1">
      <c r="A27" s="462"/>
      <c r="B27" s="463"/>
      <c r="C27" s="644" t="s">
        <v>222</v>
      </c>
      <c r="D27" s="644"/>
      <c r="E27" s="457">
        <f>SUM(E7:E26)</f>
        <v>0</v>
      </c>
    </row>
    <row r="28" spans="1:5" s="439" customFormat="1"/>
    <row r="29" spans="1:5" s="439" customFormat="1"/>
    <row r="30" spans="1:5" s="439" customFormat="1"/>
  </sheetData>
  <mergeCells count="4">
    <mergeCell ref="A1:E1"/>
    <mergeCell ref="A2:B2"/>
    <mergeCell ref="D4:E4"/>
    <mergeCell ref="C27:D27"/>
  </mergeCells>
  <printOptions horizontalCentered="1"/>
  <pageMargins left="0.2" right="0.2" top="0.5" bottom="0.5" header="0.3" footer="0.3"/>
  <pageSetup fitToHeight="0"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7A1E1-F8CC-427A-8C05-C274C850FA42}">
  <sheetPr>
    <tabColor rgb="FF99FF99"/>
    <pageSetUpPr fitToPage="1"/>
  </sheetPr>
  <dimension ref="A1:E30"/>
  <sheetViews>
    <sheetView showGridLines="0" zoomScaleNormal="100" zoomScaleSheetLayoutView="100" workbookViewId="0">
      <selection sqref="A1:XFD1"/>
    </sheetView>
  </sheetViews>
  <sheetFormatPr defaultColWidth="8.85546875" defaultRowHeight="12.75"/>
  <cols>
    <col min="1" max="1" width="20.140625" style="432" customWidth="1"/>
    <col min="2" max="2" width="22.85546875" style="432" customWidth="1"/>
    <col min="3" max="5" width="14.7109375" style="432" customWidth="1"/>
    <col min="6" max="16384" width="8.85546875" style="432"/>
  </cols>
  <sheetData>
    <row r="1" spans="1:5" ht="75" customHeight="1">
      <c r="A1" s="645"/>
      <c r="B1" s="645"/>
      <c r="C1" s="645"/>
      <c r="D1" s="645"/>
      <c r="E1" s="645"/>
    </row>
    <row r="2" spans="1:5" s="454" customFormat="1" ht="20.100000000000001" customHeight="1">
      <c r="A2" s="646" t="s">
        <v>159</v>
      </c>
      <c r="B2" s="646"/>
      <c r="C2" s="503"/>
      <c r="D2" s="503"/>
      <c r="E2" s="503"/>
    </row>
    <row r="3" spans="1:5" s="450" customFormat="1" ht="16.899999999999999" customHeight="1">
      <c r="A3" s="501" t="s">
        <v>250</v>
      </c>
      <c r="B3" s="501"/>
      <c r="C3" s="501" t="s">
        <v>253</v>
      </c>
      <c r="D3" s="501"/>
      <c r="E3" s="449"/>
    </row>
    <row r="4" spans="1:5" s="450" customFormat="1" ht="16.899999999999999" customHeight="1">
      <c r="A4" s="451" t="s">
        <v>233</v>
      </c>
      <c r="B4" s="490"/>
      <c r="C4" s="490"/>
      <c r="D4" s="490"/>
      <c r="E4" s="451"/>
    </row>
    <row r="5" spans="1:5" ht="16.899999999999999" customHeight="1">
      <c r="A5" s="452" t="s">
        <v>223</v>
      </c>
      <c r="B5" s="475"/>
      <c r="C5" s="475"/>
      <c r="D5" s="476"/>
      <c r="E5" s="476"/>
    </row>
    <row r="6" spans="1:5" s="439" customFormat="1" ht="25.5">
      <c r="A6" s="477" t="s">
        <v>229</v>
      </c>
      <c r="B6" s="477" t="s">
        <v>230</v>
      </c>
      <c r="C6" s="478" t="s">
        <v>231</v>
      </c>
      <c r="D6" s="478" t="s">
        <v>30</v>
      </c>
      <c r="E6" s="478" t="s">
        <v>221</v>
      </c>
    </row>
    <row r="7" spans="1:5" s="439" customFormat="1" ht="15.6" customHeight="1">
      <c r="A7" s="460"/>
      <c r="B7" s="440"/>
      <c r="C7" s="442">
        <v>0</v>
      </c>
      <c r="D7" s="461">
        <v>0</v>
      </c>
      <c r="E7" s="443">
        <f>SUM(C7*D7)</f>
        <v>0</v>
      </c>
    </row>
    <row r="8" spans="1:5" s="439" customFormat="1" ht="15.6" customHeight="1">
      <c r="A8" s="460"/>
      <c r="B8" s="440"/>
      <c r="C8" s="442">
        <v>0</v>
      </c>
      <c r="D8" s="461">
        <v>0</v>
      </c>
      <c r="E8" s="443">
        <f t="shared" ref="E8:E26" si="0">SUM(C8*D8)</f>
        <v>0</v>
      </c>
    </row>
    <row r="9" spans="1:5" s="439" customFormat="1" ht="15.6" customHeight="1">
      <c r="A9" s="460"/>
      <c r="B9" s="440"/>
      <c r="C9" s="442">
        <v>0</v>
      </c>
      <c r="D9" s="461">
        <v>0</v>
      </c>
      <c r="E9" s="443">
        <f t="shared" si="0"/>
        <v>0</v>
      </c>
    </row>
    <row r="10" spans="1:5" s="439" customFormat="1" ht="15.6" customHeight="1">
      <c r="A10" s="460"/>
      <c r="B10" s="440"/>
      <c r="C10" s="442">
        <v>0</v>
      </c>
      <c r="D10" s="461">
        <v>0</v>
      </c>
      <c r="E10" s="443">
        <f t="shared" si="0"/>
        <v>0</v>
      </c>
    </row>
    <row r="11" spans="1:5" s="439" customFormat="1" ht="15.6" customHeight="1">
      <c r="A11" s="460"/>
      <c r="B11" s="440"/>
      <c r="C11" s="442">
        <v>0</v>
      </c>
      <c r="D11" s="461">
        <v>0</v>
      </c>
      <c r="E11" s="443">
        <f t="shared" si="0"/>
        <v>0</v>
      </c>
    </row>
    <row r="12" spans="1:5" s="439" customFormat="1" ht="15.6" customHeight="1">
      <c r="A12" s="460"/>
      <c r="B12" s="440"/>
      <c r="C12" s="442">
        <v>0</v>
      </c>
      <c r="D12" s="461">
        <v>0</v>
      </c>
      <c r="E12" s="443">
        <f t="shared" si="0"/>
        <v>0</v>
      </c>
    </row>
    <row r="13" spans="1:5" s="439" customFormat="1" ht="15.6" customHeight="1">
      <c r="A13" s="460"/>
      <c r="B13" s="440"/>
      <c r="C13" s="442">
        <v>0</v>
      </c>
      <c r="D13" s="461">
        <v>0</v>
      </c>
      <c r="E13" s="443">
        <f t="shared" si="0"/>
        <v>0</v>
      </c>
    </row>
    <row r="14" spans="1:5" s="439" customFormat="1" ht="15.6" customHeight="1">
      <c r="A14" s="460"/>
      <c r="B14" s="440"/>
      <c r="C14" s="442">
        <v>0</v>
      </c>
      <c r="D14" s="461">
        <v>0</v>
      </c>
      <c r="E14" s="443">
        <f t="shared" si="0"/>
        <v>0</v>
      </c>
    </row>
    <row r="15" spans="1:5" s="439" customFormat="1" ht="15.6" customHeight="1">
      <c r="A15" s="460"/>
      <c r="B15" s="440"/>
      <c r="C15" s="442">
        <v>0</v>
      </c>
      <c r="D15" s="461">
        <v>0</v>
      </c>
      <c r="E15" s="443">
        <f t="shared" si="0"/>
        <v>0</v>
      </c>
    </row>
    <row r="16" spans="1:5" s="439" customFormat="1" ht="15.6" customHeight="1">
      <c r="A16" s="460"/>
      <c r="B16" s="440"/>
      <c r="C16" s="442">
        <v>0</v>
      </c>
      <c r="D16" s="461">
        <v>0</v>
      </c>
      <c r="E16" s="443">
        <f t="shared" si="0"/>
        <v>0</v>
      </c>
    </row>
    <row r="17" spans="1:5" s="439" customFormat="1" ht="15.6" customHeight="1">
      <c r="A17" s="460"/>
      <c r="B17" s="440"/>
      <c r="C17" s="442">
        <v>0</v>
      </c>
      <c r="D17" s="461">
        <v>0</v>
      </c>
      <c r="E17" s="443">
        <f t="shared" si="0"/>
        <v>0</v>
      </c>
    </row>
    <row r="18" spans="1:5" s="439" customFormat="1" ht="15.6" customHeight="1">
      <c r="A18" s="460"/>
      <c r="B18" s="440"/>
      <c r="C18" s="442">
        <v>0</v>
      </c>
      <c r="D18" s="461">
        <v>0</v>
      </c>
      <c r="E18" s="443">
        <f t="shared" si="0"/>
        <v>0</v>
      </c>
    </row>
    <row r="19" spans="1:5" s="439" customFormat="1" ht="15.6" customHeight="1">
      <c r="A19" s="460"/>
      <c r="B19" s="440"/>
      <c r="C19" s="442">
        <v>0</v>
      </c>
      <c r="D19" s="461">
        <v>0</v>
      </c>
      <c r="E19" s="443">
        <f t="shared" si="0"/>
        <v>0</v>
      </c>
    </row>
    <row r="20" spans="1:5" s="439" customFormat="1" ht="15.6" customHeight="1">
      <c r="A20" s="460"/>
      <c r="B20" s="440"/>
      <c r="C20" s="442">
        <v>0</v>
      </c>
      <c r="D20" s="461">
        <v>0</v>
      </c>
      <c r="E20" s="443">
        <f t="shared" si="0"/>
        <v>0</v>
      </c>
    </row>
    <row r="21" spans="1:5" s="439" customFormat="1" ht="15.6" customHeight="1">
      <c r="A21" s="460"/>
      <c r="B21" s="440"/>
      <c r="C21" s="442">
        <v>0</v>
      </c>
      <c r="D21" s="461">
        <v>0</v>
      </c>
      <c r="E21" s="443">
        <f t="shared" si="0"/>
        <v>0</v>
      </c>
    </row>
    <row r="22" spans="1:5" s="439" customFormat="1" ht="15.6" customHeight="1">
      <c r="A22" s="460"/>
      <c r="B22" s="440"/>
      <c r="C22" s="442">
        <v>0</v>
      </c>
      <c r="D22" s="461">
        <v>0</v>
      </c>
      <c r="E22" s="443">
        <f t="shared" si="0"/>
        <v>0</v>
      </c>
    </row>
    <row r="23" spans="1:5" s="439" customFormat="1" ht="15.6" customHeight="1">
      <c r="A23" s="460"/>
      <c r="B23" s="440"/>
      <c r="C23" s="442">
        <v>0</v>
      </c>
      <c r="D23" s="461">
        <v>0</v>
      </c>
      <c r="E23" s="443">
        <f t="shared" si="0"/>
        <v>0</v>
      </c>
    </row>
    <row r="24" spans="1:5" s="439" customFormat="1" ht="15.6" customHeight="1">
      <c r="A24" s="460"/>
      <c r="B24" s="440"/>
      <c r="C24" s="442">
        <v>0</v>
      </c>
      <c r="D24" s="461">
        <v>0</v>
      </c>
      <c r="E24" s="443">
        <f t="shared" si="0"/>
        <v>0</v>
      </c>
    </row>
    <row r="25" spans="1:5" s="439" customFormat="1" ht="15.6" customHeight="1">
      <c r="A25" s="460"/>
      <c r="B25" s="440"/>
      <c r="C25" s="442">
        <v>0</v>
      </c>
      <c r="D25" s="461">
        <v>0</v>
      </c>
      <c r="E25" s="443">
        <f t="shared" si="0"/>
        <v>0</v>
      </c>
    </row>
    <row r="26" spans="1:5" s="439" customFormat="1" ht="15.6" customHeight="1">
      <c r="A26" s="460"/>
      <c r="B26" s="440"/>
      <c r="C26" s="442">
        <v>0</v>
      </c>
      <c r="D26" s="461">
        <v>0</v>
      </c>
      <c r="E26" s="443">
        <f t="shared" si="0"/>
        <v>0</v>
      </c>
    </row>
    <row r="27" spans="1:5" s="439" customFormat="1" ht="15.6" customHeight="1">
      <c r="A27" s="462"/>
      <c r="B27" s="463"/>
      <c r="C27" s="644" t="s">
        <v>222</v>
      </c>
      <c r="D27" s="644"/>
      <c r="E27" s="457">
        <f>SUM(E7:E26)</f>
        <v>0</v>
      </c>
    </row>
    <row r="28" spans="1:5" s="439" customFormat="1"/>
    <row r="29" spans="1:5" s="439" customFormat="1"/>
    <row r="30" spans="1:5" s="439" customFormat="1"/>
  </sheetData>
  <mergeCells count="3">
    <mergeCell ref="A1:E1"/>
    <mergeCell ref="A2:B2"/>
    <mergeCell ref="C27:D27"/>
  </mergeCells>
  <printOptions horizontalCentered="1"/>
  <pageMargins left="0.2" right="0.2" top="0.25" bottom="0.25" header="0.3" footer="0.3"/>
  <pageSetup fitToHeight="0"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0C2ED-5587-4F52-88AA-BFF73D740E22}">
  <sheetPr>
    <tabColor rgb="FF99FF99"/>
    <pageSetUpPr fitToPage="1"/>
  </sheetPr>
  <dimension ref="A1:E30"/>
  <sheetViews>
    <sheetView showGridLines="0" zoomScaleNormal="100" zoomScaleSheetLayoutView="100" workbookViewId="0">
      <selection sqref="A1:XFD1"/>
    </sheetView>
  </sheetViews>
  <sheetFormatPr defaultRowHeight="12.75"/>
  <cols>
    <col min="1" max="1" width="20.140625" style="432" customWidth="1"/>
    <col min="2" max="2" width="21.85546875" style="432" customWidth="1"/>
    <col min="3" max="5" width="13.7109375" style="432" customWidth="1"/>
    <col min="6" max="16384" width="9.140625" style="432"/>
  </cols>
  <sheetData>
    <row r="1" spans="1:5" ht="75" customHeight="1">
      <c r="A1" s="645"/>
      <c r="B1" s="645"/>
      <c r="C1" s="645"/>
      <c r="D1" s="645"/>
      <c r="E1" s="645"/>
    </row>
    <row r="2" spans="1:5" s="505" customFormat="1" ht="20.100000000000001" customHeight="1">
      <c r="A2" s="503" t="s">
        <v>236</v>
      </c>
      <c r="B2" s="647"/>
      <c r="C2" s="647"/>
      <c r="D2" s="647"/>
      <c r="E2" s="647"/>
    </row>
    <row r="3" spans="1:5" s="450" customFormat="1" ht="16.899999999999999" customHeight="1">
      <c r="A3" s="501" t="s">
        <v>250</v>
      </c>
      <c r="B3" s="501"/>
      <c r="C3" s="501" t="s">
        <v>253</v>
      </c>
      <c r="D3" s="501"/>
      <c r="E3" s="489"/>
    </row>
    <row r="4" spans="1:5" s="450" customFormat="1" ht="16.899999999999999" customHeight="1">
      <c r="A4" s="490" t="s">
        <v>17</v>
      </c>
      <c r="B4" s="490"/>
      <c r="C4" s="490"/>
      <c r="D4" s="490"/>
      <c r="E4" s="490"/>
    </row>
    <row r="5" spans="1:5" s="481" customFormat="1" ht="19.149999999999999" customHeight="1">
      <c r="A5" s="479" t="s">
        <v>223</v>
      </c>
      <c r="B5" s="480"/>
      <c r="C5" s="480"/>
      <c r="D5" s="480"/>
      <c r="E5" s="480"/>
    </row>
    <row r="6" spans="1:5" s="482" customFormat="1" ht="25.5">
      <c r="A6" s="437" t="s">
        <v>229</v>
      </c>
      <c r="B6" s="437" t="s">
        <v>230</v>
      </c>
      <c r="C6" s="438" t="s">
        <v>231</v>
      </c>
      <c r="D6" s="438" t="s">
        <v>30</v>
      </c>
      <c r="E6" s="438" t="s">
        <v>221</v>
      </c>
    </row>
    <row r="7" spans="1:5" s="439" customFormat="1" ht="15.6" customHeight="1">
      <c r="A7" s="460"/>
      <c r="B7" s="440"/>
      <c r="C7" s="442">
        <v>0</v>
      </c>
      <c r="D7" s="461">
        <v>0</v>
      </c>
      <c r="E7" s="443">
        <f>SUM(C7*D7)</f>
        <v>0</v>
      </c>
    </row>
    <row r="8" spans="1:5" s="439" customFormat="1" ht="15.6" customHeight="1">
      <c r="A8" s="460"/>
      <c r="B8" s="440"/>
      <c r="C8" s="442">
        <v>0</v>
      </c>
      <c r="D8" s="461">
        <v>0</v>
      </c>
      <c r="E8" s="443">
        <f t="shared" ref="E8:E26" si="0">SUM(C8*D8)</f>
        <v>0</v>
      </c>
    </row>
    <row r="9" spans="1:5" s="439" customFormat="1" ht="15.6" customHeight="1">
      <c r="A9" s="460"/>
      <c r="B9" s="440"/>
      <c r="C9" s="442">
        <v>0</v>
      </c>
      <c r="D9" s="461">
        <v>0</v>
      </c>
      <c r="E9" s="443">
        <f t="shared" si="0"/>
        <v>0</v>
      </c>
    </row>
    <row r="10" spans="1:5" s="439" customFormat="1" ht="15.6" customHeight="1">
      <c r="A10" s="460"/>
      <c r="B10" s="440"/>
      <c r="C10" s="442">
        <v>0</v>
      </c>
      <c r="D10" s="461">
        <v>0</v>
      </c>
      <c r="E10" s="443">
        <f t="shared" si="0"/>
        <v>0</v>
      </c>
    </row>
    <row r="11" spans="1:5" s="439" customFormat="1" ht="15.6" customHeight="1">
      <c r="A11" s="460"/>
      <c r="B11" s="440"/>
      <c r="C11" s="442">
        <v>0</v>
      </c>
      <c r="D11" s="461">
        <v>0</v>
      </c>
      <c r="E11" s="443">
        <f t="shared" si="0"/>
        <v>0</v>
      </c>
    </row>
    <row r="12" spans="1:5" s="439" customFormat="1" ht="15.6" customHeight="1">
      <c r="A12" s="460"/>
      <c r="B12" s="440"/>
      <c r="C12" s="442">
        <v>0</v>
      </c>
      <c r="D12" s="461">
        <v>0</v>
      </c>
      <c r="E12" s="443">
        <f t="shared" si="0"/>
        <v>0</v>
      </c>
    </row>
    <row r="13" spans="1:5" s="439" customFormat="1" ht="15.6" customHeight="1">
      <c r="A13" s="460"/>
      <c r="B13" s="440"/>
      <c r="C13" s="442">
        <v>0</v>
      </c>
      <c r="D13" s="461">
        <v>0</v>
      </c>
      <c r="E13" s="443">
        <f t="shared" si="0"/>
        <v>0</v>
      </c>
    </row>
    <row r="14" spans="1:5" s="439" customFormat="1" ht="15.6" customHeight="1">
      <c r="A14" s="460"/>
      <c r="B14" s="440"/>
      <c r="C14" s="442">
        <v>0</v>
      </c>
      <c r="D14" s="461">
        <v>0</v>
      </c>
      <c r="E14" s="443">
        <f t="shared" si="0"/>
        <v>0</v>
      </c>
    </row>
    <row r="15" spans="1:5" s="439" customFormat="1" ht="15.6" customHeight="1">
      <c r="A15" s="460"/>
      <c r="B15" s="440"/>
      <c r="C15" s="442">
        <v>0</v>
      </c>
      <c r="D15" s="461">
        <v>0</v>
      </c>
      <c r="E15" s="443">
        <f t="shared" si="0"/>
        <v>0</v>
      </c>
    </row>
    <row r="16" spans="1:5" s="439" customFormat="1" ht="15.6" customHeight="1">
      <c r="A16" s="460"/>
      <c r="B16" s="440"/>
      <c r="C16" s="442">
        <v>0</v>
      </c>
      <c r="D16" s="461">
        <v>0</v>
      </c>
      <c r="E16" s="443">
        <f t="shared" si="0"/>
        <v>0</v>
      </c>
    </row>
    <row r="17" spans="1:5" s="439" customFormat="1" ht="15.6" customHeight="1">
      <c r="A17" s="460"/>
      <c r="B17" s="440"/>
      <c r="C17" s="442">
        <v>0</v>
      </c>
      <c r="D17" s="461">
        <v>0</v>
      </c>
      <c r="E17" s="443">
        <f t="shared" si="0"/>
        <v>0</v>
      </c>
    </row>
    <row r="18" spans="1:5" s="439" customFormat="1" ht="15.6" customHeight="1">
      <c r="A18" s="460"/>
      <c r="B18" s="440"/>
      <c r="C18" s="442">
        <v>0</v>
      </c>
      <c r="D18" s="461">
        <v>0</v>
      </c>
      <c r="E18" s="443">
        <f t="shared" si="0"/>
        <v>0</v>
      </c>
    </row>
    <row r="19" spans="1:5" s="439" customFormat="1" ht="15.6" customHeight="1">
      <c r="A19" s="460"/>
      <c r="B19" s="440"/>
      <c r="C19" s="442">
        <v>0</v>
      </c>
      <c r="D19" s="461">
        <v>0</v>
      </c>
      <c r="E19" s="443">
        <f t="shared" si="0"/>
        <v>0</v>
      </c>
    </row>
    <row r="20" spans="1:5" s="439" customFormat="1" ht="15.6" customHeight="1">
      <c r="A20" s="460"/>
      <c r="B20" s="440"/>
      <c r="C20" s="442">
        <v>0</v>
      </c>
      <c r="D20" s="461">
        <v>0</v>
      </c>
      <c r="E20" s="443">
        <f t="shared" si="0"/>
        <v>0</v>
      </c>
    </row>
    <row r="21" spans="1:5" s="439" customFormat="1" ht="15.6" customHeight="1">
      <c r="A21" s="460"/>
      <c r="B21" s="440"/>
      <c r="C21" s="442">
        <v>0</v>
      </c>
      <c r="D21" s="461">
        <v>0</v>
      </c>
      <c r="E21" s="443">
        <f t="shared" si="0"/>
        <v>0</v>
      </c>
    </row>
    <row r="22" spans="1:5" s="439" customFormat="1" ht="15.6" customHeight="1">
      <c r="A22" s="460"/>
      <c r="B22" s="440"/>
      <c r="C22" s="442">
        <v>0</v>
      </c>
      <c r="D22" s="461">
        <v>0</v>
      </c>
      <c r="E22" s="443">
        <f t="shared" si="0"/>
        <v>0</v>
      </c>
    </row>
    <row r="23" spans="1:5" s="439" customFormat="1" ht="15.6" customHeight="1">
      <c r="A23" s="460"/>
      <c r="B23" s="440"/>
      <c r="C23" s="442">
        <v>0</v>
      </c>
      <c r="D23" s="461">
        <v>0</v>
      </c>
      <c r="E23" s="443">
        <f t="shared" si="0"/>
        <v>0</v>
      </c>
    </row>
    <row r="24" spans="1:5" s="439" customFormat="1" ht="15.6" customHeight="1">
      <c r="A24" s="460"/>
      <c r="B24" s="440"/>
      <c r="C24" s="442">
        <v>0</v>
      </c>
      <c r="D24" s="461">
        <v>0</v>
      </c>
      <c r="E24" s="443">
        <f t="shared" si="0"/>
        <v>0</v>
      </c>
    </row>
    <row r="25" spans="1:5" s="439" customFormat="1" ht="15.6" customHeight="1">
      <c r="A25" s="460"/>
      <c r="B25" s="440"/>
      <c r="C25" s="442">
        <v>0</v>
      </c>
      <c r="D25" s="461">
        <v>0</v>
      </c>
      <c r="E25" s="443">
        <f t="shared" si="0"/>
        <v>0</v>
      </c>
    </row>
    <row r="26" spans="1:5" s="439" customFormat="1" ht="15.6" customHeight="1">
      <c r="A26" s="460"/>
      <c r="B26" s="440"/>
      <c r="C26" s="442">
        <v>0</v>
      </c>
      <c r="D26" s="461">
        <v>0</v>
      </c>
      <c r="E26" s="443">
        <f t="shared" si="0"/>
        <v>0</v>
      </c>
    </row>
    <row r="27" spans="1:5" s="439" customFormat="1" ht="15.6" customHeight="1">
      <c r="A27" s="462"/>
      <c r="B27" s="463"/>
      <c r="C27" s="644" t="s">
        <v>222</v>
      </c>
      <c r="D27" s="644"/>
      <c r="E27" s="457">
        <f>SUM(E7:E26)</f>
        <v>0</v>
      </c>
    </row>
    <row r="28" spans="1:5" s="439" customFormat="1"/>
    <row r="29" spans="1:5" s="439" customFormat="1"/>
    <row r="30" spans="1:5" s="439" customFormat="1"/>
  </sheetData>
  <mergeCells count="3">
    <mergeCell ref="A1:E1"/>
    <mergeCell ref="B2:E2"/>
    <mergeCell ref="C27:D27"/>
  </mergeCells>
  <printOptions horizontalCentered="1"/>
  <pageMargins left="0.2" right="0.2" top="0.25" bottom="0.25" header="0.3" footer="0.3"/>
  <pageSetup fitToHeight="0"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O27"/>
  <sheetViews>
    <sheetView showGridLines="0" zoomScaleNormal="100" zoomScaleSheetLayoutView="100" workbookViewId="0">
      <selection activeCell="K5" sqref="K5"/>
    </sheetView>
  </sheetViews>
  <sheetFormatPr defaultColWidth="98.7109375" defaultRowHeight="14.25"/>
  <cols>
    <col min="1" max="1" width="7.7109375" style="27" customWidth="1"/>
    <col min="2" max="2" width="23.42578125" style="27" customWidth="1"/>
    <col min="3" max="4" width="9.7109375" style="27" customWidth="1"/>
    <col min="5" max="8" width="11.140625" style="27" customWidth="1"/>
    <col min="9" max="9" width="10" style="27" customWidth="1"/>
    <col min="10" max="10" width="10.5703125" style="27" customWidth="1"/>
    <col min="11" max="11" width="98.7109375" style="244"/>
    <col min="12" max="41" width="98.7109375" style="27"/>
    <col min="42" max="42" width="98.7109375" style="27" customWidth="1"/>
    <col min="43" max="16384" width="98.7109375" style="27"/>
  </cols>
  <sheetData>
    <row r="1" spans="1:41" ht="88.15" customHeight="1">
      <c r="A1" s="526"/>
      <c r="B1" s="526"/>
      <c r="C1" s="526"/>
      <c r="D1" s="526"/>
      <c r="E1" s="526"/>
      <c r="F1" s="526"/>
      <c r="G1" s="526"/>
      <c r="H1" s="526"/>
      <c r="I1" s="526"/>
      <c r="J1" s="526"/>
    </row>
    <row r="2" spans="1:41" ht="15">
      <c r="A2" s="534" t="s">
        <v>171</v>
      </c>
      <c r="B2" s="534"/>
      <c r="C2" s="534"/>
      <c r="D2" s="534"/>
      <c r="E2" s="534"/>
      <c r="F2" s="534"/>
      <c r="G2" s="534"/>
      <c r="H2" s="534"/>
      <c r="I2" s="534"/>
      <c r="J2" s="534"/>
      <c r="K2" s="293"/>
      <c r="L2" s="293"/>
    </row>
    <row r="3" spans="1:41" ht="15">
      <c r="A3" s="534" t="s">
        <v>172</v>
      </c>
      <c r="B3" s="534"/>
      <c r="C3" s="534"/>
      <c r="D3" s="534"/>
      <c r="E3" s="534"/>
      <c r="F3" s="534"/>
      <c r="G3" s="534"/>
      <c r="H3" s="534"/>
      <c r="I3" s="534"/>
      <c r="J3" s="534"/>
      <c r="K3" s="293"/>
      <c r="L3" s="293"/>
    </row>
    <row r="4" spans="1:41" ht="18.600000000000001" customHeight="1">
      <c r="A4" s="527" t="s">
        <v>251</v>
      </c>
      <c r="B4" s="527"/>
      <c r="C4" s="527"/>
      <c r="D4" s="527"/>
      <c r="E4" s="527"/>
      <c r="F4" s="527"/>
      <c r="G4" s="527"/>
      <c r="H4" s="527"/>
      <c r="I4" s="527"/>
      <c r="J4" s="527"/>
    </row>
    <row r="5" spans="1:41" s="40" customFormat="1" ht="27" customHeight="1">
      <c r="A5" s="529" t="s">
        <v>17</v>
      </c>
      <c r="B5" s="529"/>
      <c r="C5" s="529"/>
      <c r="D5" s="529"/>
      <c r="E5" s="528" t="s">
        <v>42</v>
      </c>
      <c r="F5" s="528"/>
      <c r="G5" s="528"/>
      <c r="H5" s="528" t="s">
        <v>123</v>
      </c>
      <c r="I5" s="528"/>
      <c r="J5" s="528"/>
      <c r="K5" s="245"/>
    </row>
    <row r="6" spans="1:41" s="40" customFormat="1" ht="31.15" customHeight="1">
      <c r="A6" s="530" t="s">
        <v>173</v>
      </c>
      <c r="B6" s="530"/>
      <c r="C6" s="530"/>
      <c r="D6" s="530"/>
      <c r="E6" s="530"/>
      <c r="F6" s="530"/>
      <c r="G6" s="530"/>
      <c r="H6" s="530"/>
      <c r="I6" s="530"/>
      <c r="J6" s="530"/>
      <c r="K6" s="245"/>
    </row>
    <row r="7" spans="1:41" s="41" customFormat="1" ht="22.15" customHeight="1">
      <c r="A7" s="531" t="s">
        <v>60</v>
      </c>
      <c r="B7" s="531"/>
      <c r="C7" s="531"/>
      <c r="D7" s="531"/>
      <c r="E7" s="531"/>
      <c r="F7" s="531"/>
      <c r="G7" s="531"/>
      <c r="H7" s="531"/>
      <c r="I7" s="531"/>
      <c r="J7" s="531"/>
      <c r="K7" s="246"/>
    </row>
    <row r="8" spans="1:41" ht="64.900000000000006" customHeight="1">
      <c r="A8" s="242" t="s">
        <v>0</v>
      </c>
      <c r="B8" s="243" t="s">
        <v>1</v>
      </c>
      <c r="C8" s="243" t="s">
        <v>2</v>
      </c>
      <c r="D8" s="243" t="s">
        <v>3</v>
      </c>
      <c r="E8" s="243" t="s">
        <v>18</v>
      </c>
      <c r="F8" s="243" t="s">
        <v>4</v>
      </c>
      <c r="G8" s="243" t="s">
        <v>5</v>
      </c>
      <c r="H8" s="243" t="s">
        <v>6</v>
      </c>
      <c r="I8" s="243" t="s">
        <v>7</v>
      </c>
      <c r="J8" s="141" t="s">
        <v>8</v>
      </c>
    </row>
    <row r="9" spans="1:41" s="287" customFormat="1" ht="18" customHeight="1">
      <c r="A9" s="247">
        <v>1000</v>
      </c>
      <c r="B9" s="249" t="s">
        <v>9</v>
      </c>
      <c r="C9" s="78"/>
      <c r="D9" s="78"/>
      <c r="E9" s="78"/>
      <c r="F9" s="78"/>
      <c r="G9" s="78"/>
      <c r="H9" s="78"/>
      <c r="I9" s="78"/>
      <c r="J9" s="78">
        <f t="shared" ref="J9:J17" si="0">SUM(H9:I9)</f>
        <v>0</v>
      </c>
      <c r="K9" s="288"/>
      <c r="L9" s="288"/>
      <c r="M9" s="288"/>
      <c r="N9" s="288"/>
      <c r="O9" s="288"/>
      <c r="P9" s="288"/>
      <c r="Q9" s="288"/>
      <c r="R9" s="288"/>
      <c r="S9" s="288"/>
      <c r="T9" s="288"/>
      <c r="U9" s="288"/>
      <c r="V9" s="288"/>
      <c r="W9" s="288"/>
      <c r="X9" s="288"/>
      <c r="Y9" s="288"/>
      <c r="Z9" s="288"/>
      <c r="AA9" s="288"/>
      <c r="AB9" s="288"/>
      <c r="AC9" s="288"/>
      <c r="AD9" s="288"/>
      <c r="AE9" s="288"/>
      <c r="AF9" s="288"/>
      <c r="AG9" s="288"/>
      <c r="AH9" s="288"/>
      <c r="AI9" s="288"/>
      <c r="AJ9" s="288"/>
      <c r="AK9" s="288"/>
      <c r="AL9" s="288"/>
      <c r="AM9" s="288"/>
      <c r="AN9" s="288"/>
      <c r="AO9" s="288"/>
    </row>
    <row r="10" spans="1:41" s="287" customFormat="1" ht="18" customHeight="1">
      <c r="A10" s="247">
        <v>2100</v>
      </c>
      <c r="B10" s="249" t="s">
        <v>10</v>
      </c>
      <c r="C10" s="251"/>
      <c r="D10" s="251"/>
      <c r="E10" s="251"/>
      <c r="F10" s="251"/>
      <c r="G10" s="251"/>
      <c r="H10" s="251"/>
      <c r="I10" s="251"/>
      <c r="J10" s="78">
        <f t="shared" si="0"/>
        <v>0</v>
      </c>
      <c r="K10" s="288"/>
      <c r="L10" s="288"/>
      <c r="M10" s="288"/>
      <c r="N10" s="288"/>
      <c r="O10" s="288"/>
      <c r="P10" s="288"/>
      <c r="Q10" s="288"/>
      <c r="R10" s="288"/>
      <c r="S10" s="288"/>
      <c r="T10" s="288"/>
      <c r="U10" s="288"/>
      <c r="V10" s="288"/>
      <c r="W10" s="288"/>
      <c r="X10" s="288"/>
      <c r="Y10" s="288"/>
      <c r="Z10" s="288"/>
      <c r="AA10" s="288"/>
      <c r="AB10" s="288"/>
      <c r="AC10" s="288"/>
      <c r="AD10" s="288"/>
      <c r="AE10" s="288"/>
      <c r="AF10" s="288"/>
      <c r="AG10" s="288"/>
      <c r="AH10" s="288"/>
      <c r="AI10" s="288"/>
      <c r="AJ10" s="288"/>
      <c r="AK10" s="288"/>
      <c r="AL10" s="288"/>
      <c r="AM10" s="288"/>
      <c r="AN10" s="288"/>
      <c r="AO10" s="288"/>
    </row>
    <row r="11" spans="1:41" s="287" customFormat="1" ht="18" customHeight="1">
      <c r="A11" s="247">
        <v>2200</v>
      </c>
      <c r="B11" s="249" t="s">
        <v>11</v>
      </c>
      <c r="C11" s="78"/>
      <c r="D11" s="78"/>
      <c r="E11" s="78"/>
      <c r="F11" s="78"/>
      <c r="G11" s="78"/>
      <c r="H11" s="78"/>
      <c r="I11" s="78"/>
      <c r="J11" s="78">
        <f t="shared" si="0"/>
        <v>0</v>
      </c>
      <c r="K11" s="288"/>
      <c r="L11" s="288"/>
      <c r="M11" s="288"/>
      <c r="N11" s="288"/>
      <c r="O11" s="288"/>
      <c r="P11" s="288"/>
      <c r="Q11" s="288"/>
      <c r="R11" s="288"/>
      <c r="S11" s="288"/>
      <c r="T11" s="288"/>
      <c r="U11" s="288"/>
      <c r="V11" s="288"/>
      <c r="W11" s="288"/>
      <c r="X11" s="288"/>
      <c r="Y11" s="288"/>
      <c r="Z11" s="288"/>
      <c r="AA11" s="288"/>
      <c r="AB11" s="288"/>
      <c r="AC11" s="288"/>
      <c r="AD11" s="288"/>
      <c r="AE11" s="288"/>
      <c r="AF11" s="288"/>
      <c r="AG11" s="288"/>
      <c r="AH11" s="288"/>
      <c r="AI11" s="288"/>
      <c r="AJ11" s="288"/>
      <c r="AK11" s="288"/>
      <c r="AL11" s="288"/>
      <c r="AM11" s="288"/>
      <c r="AN11" s="288"/>
      <c r="AO11" s="288"/>
    </row>
    <row r="12" spans="1:41" s="288" customFormat="1" ht="24.75" customHeight="1">
      <c r="A12" s="250">
        <v>2300</v>
      </c>
      <c r="B12" s="76" t="s">
        <v>20</v>
      </c>
      <c r="C12" s="78"/>
      <c r="D12" s="78"/>
      <c r="E12" s="78"/>
      <c r="F12" s="78"/>
      <c r="G12" s="78"/>
      <c r="H12" s="78"/>
      <c r="I12" s="78"/>
      <c r="J12" s="78">
        <f t="shared" si="0"/>
        <v>0</v>
      </c>
    </row>
    <row r="13" spans="1:41" s="288" customFormat="1" ht="18" customHeight="1">
      <c r="A13" s="247">
        <v>2500</v>
      </c>
      <c r="B13" s="249" t="s">
        <v>12</v>
      </c>
      <c r="C13" s="289"/>
      <c r="D13" s="289"/>
      <c r="E13" s="240"/>
      <c r="F13" s="78"/>
      <c r="G13" s="78"/>
      <c r="H13" s="78"/>
      <c r="I13" s="78"/>
      <c r="J13" s="78">
        <f t="shared" si="0"/>
        <v>0</v>
      </c>
    </row>
    <row r="14" spans="1:41" s="288" customFormat="1" ht="18" customHeight="1">
      <c r="A14" s="247">
        <v>2600</v>
      </c>
      <c r="B14" s="249" t="s">
        <v>13</v>
      </c>
      <c r="C14" s="78"/>
      <c r="D14" s="78"/>
      <c r="E14" s="78"/>
      <c r="F14" s="78"/>
      <c r="G14" s="78"/>
      <c r="H14" s="78"/>
      <c r="I14" s="78"/>
      <c r="J14" s="78">
        <f t="shared" si="0"/>
        <v>0</v>
      </c>
    </row>
    <row r="15" spans="1:41" s="288" customFormat="1" ht="18" customHeight="1">
      <c r="A15" s="247">
        <v>2700</v>
      </c>
      <c r="B15" s="249" t="s">
        <v>14</v>
      </c>
      <c r="C15" s="78"/>
      <c r="D15" s="78"/>
      <c r="E15" s="78"/>
      <c r="F15" s="78"/>
      <c r="G15" s="78"/>
      <c r="H15" s="78"/>
      <c r="I15" s="78"/>
      <c r="J15" s="78">
        <f t="shared" si="0"/>
        <v>0</v>
      </c>
    </row>
    <row r="16" spans="1:41" s="288" customFormat="1" ht="18" customHeight="1">
      <c r="A16" s="247">
        <v>2800</v>
      </c>
      <c r="B16" s="249" t="s">
        <v>15</v>
      </c>
      <c r="C16" s="78"/>
      <c r="D16" s="78"/>
      <c r="E16" s="78"/>
      <c r="F16" s="78"/>
      <c r="G16" s="78"/>
      <c r="H16" s="78"/>
      <c r="I16" s="78"/>
      <c r="J16" s="78">
        <f t="shared" si="0"/>
        <v>0</v>
      </c>
    </row>
    <row r="17" spans="1:11" s="288" customFormat="1" ht="18" customHeight="1">
      <c r="A17" s="247">
        <v>3300</v>
      </c>
      <c r="B17" s="249" t="s">
        <v>16</v>
      </c>
      <c r="C17" s="78"/>
      <c r="D17" s="78"/>
      <c r="E17" s="78"/>
      <c r="F17" s="78"/>
      <c r="G17" s="78"/>
      <c r="H17" s="78"/>
      <c r="I17" s="78"/>
      <c r="J17" s="78">
        <f t="shared" si="0"/>
        <v>0</v>
      </c>
    </row>
    <row r="18" spans="1:11" s="136" customFormat="1" ht="18" customHeight="1">
      <c r="A18" s="532" t="s">
        <v>25</v>
      </c>
      <c r="B18" s="532"/>
      <c r="C18" s="241">
        <f>SUM(C9:C17)</f>
        <v>0</v>
      </c>
      <c r="D18" s="241">
        <f t="shared" ref="D18:J18" si="1">SUM(D9:D17)</f>
        <v>0</v>
      </c>
      <c r="E18" s="241">
        <f t="shared" si="1"/>
        <v>0</v>
      </c>
      <c r="F18" s="241">
        <f t="shared" si="1"/>
        <v>0</v>
      </c>
      <c r="G18" s="241">
        <f t="shared" si="1"/>
        <v>0</v>
      </c>
      <c r="H18" s="241">
        <f t="shared" si="1"/>
        <v>0</v>
      </c>
      <c r="I18" s="241">
        <f t="shared" si="1"/>
        <v>0</v>
      </c>
      <c r="J18" s="241">
        <f t="shared" si="1"/>
        <v>0</v>
      </c>
      <c r="K18" s="288"/>
    </row>
    <row r="19" spans="1:11" s="136" customFormat="1" ht="18" customHeight="1">
      <c r="A19" s="533"/>
      <c r="B19" s="533"/>
      <c r="C19" s="533"/>
      <c r="D19" s="533"/>
      <c r="E19" s="533"/>
      <c r="F19" s="523" t="s">
        <v>57</v>
      </c>
      <c r="G19" s="524"/>
      <c r="H19" s="525"/>
      <c r="I19" s="248"/>
      <c r="J19" s="78"/>
      <c r="K19" s="288"/>
    </row>
    <row r="20" spans="1:11" s="136" customFormat="1" ht="18" customHeight="1">
      <c r="A20" s="523" t="s">
        <v>8</v>
      </c>
      <c r="B20" s="524"/>
      <c r="C20" s="524"/>
      <c r="D20" s="524"/>
      <c r="E20" s="524"/>
      <c r="F20" s="524"/>
      <c r="G20" s="524"/>
      <c r="H20" s="524"/>
      <c r="I20" s="525"/>
      <c r="J20" s="78"/>
      <c r="K20" s="288"/>
    </row>
    <row r="21" spans="1:11" s="136" customFormat="1" ht="12.75">
      <c r="K21" s="288"/>
    </row>
    <row r="22" spans="1:11" s="136" customFormat="1" ht="12.75">
      <c r="K22" s="288"/>
    </row>
    <row r="23" spans="1:11" s="136" customFormat="1" ht="12.75">
      <c r="K23" s="288"/>
    </row>
    <row r="24" spans="1:11" s="136" customFormat="1" ht="12.75">
      <c r="K24" s="288"/>
    </row>
    <row r="25" spans="1:11" s="136" customFormat="1" ht="12.75">
      <c r="K25" s="288"/>
    </row>
    <row r="26" spans="1:11" s="136" customFormat="1" ht="12.75">
      <c r="K26" s="288"/>
    </row>
    <row r="27" spans="1:11" s="136" customFormat="1" ht="12.75">
      <c r="K27" s="288"/>
    </row>
  </sheetData>
  <mergeCells count="15">
    <mergeCell ref="A20:I20"/>
    <mergeCell ref="A1:J1"/>
    <mergeCell ref="A4:J4"/>
    <mergeCell ref="H5:J5"/>
    <mergeCell ref="E5:G5"/>
    <mergeCell ref="A5:D5"/>
    <mergeCell ref="A6:D6"/>
    <mergeCell ref="A7:J7"/>
    <mergeCell ref="A18:B18"/>
    <mergeCell ref="A19:E19"/>
    <mergeCell ref="E6:G6"/>
    <mergeCell ref="H6:J6"/>
    <mergeCell ref="F19:H19"/>
    <mergeCell ref="A2:J2"/>
    <mergeCell ref="A3:J3"/>
  </mergeCells>
  <printOptions horizontalCentered="1"/>
  <pageMargins left="0.6" right="0.6" top="0.5" bottom="0.5" header="0.3" footer="0.3"/>
  <pageSetup scale="80" fitToHeight="0"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9EF2B-41AA-4F18-A38A-D935FFF00E89}">
  <sheetPr>
    <tabColor rgb="FF99FF99"/>
    <pageSetUpPr fitToPage="1"/>
  </sheetPr>
  <dimension ref="A1:D29"/>
  <sheetViews>
    <sheetView showGridLines="0" zoomScaleNormal="100" zoomScaleSheetLayoutView="100" workbookViewId="0">
      <selection sqref="A1:XFD1"/>
    </sheetView>
  </sheetViews>
  <sheetFormatPr defaultRowHeight="12.75"/>
  <cols>
    <col min="1" max="1" width="24.28515625" style="432" customWidth="1"/>
    <col min="2" max="2" width="25.5703125" style="432" customWidth="1"/>
    <col min="3" max="3" width="18.28515625" style="432" customWidth="1"/>
    <col min="4" max="4" width="18.7109375" style="432" customWidth="1"/>
    <col min="5" max="16384" width="9.140625" style="432"/>
  </cols>
  <sheetData>
    <row r="1" spans="1:4" ht="75" customHeight="1">
      <c r="A1" s="645"/>
      <c r="B1" s="645"/>
      <c r="C1" s="645"/>
      <c r="D1" s="645"/>
    </row>
    <row r="2" spans="1:4" s="483" customFormat="1" ht="20.100000000000001" customHeight="1">
      <c r="A2" s="504" t="s">
        <v>163</v>
      </c>
      <c r="C2" s="498"/>
      <c r="D2" s="499"/>
    </row>
    <row r="3" spans="1:4" s="450" customFormat="1" ht="18" customHeight="1">
      <c r="A3" s="501" t="s">
        <v>250</v>
      </c>
      <c r="B3" s="501"/>
      <c r="C3" s="501" t="s">
        <v>253</v>
      </c>
      <c r="D3" s="501"/>
    </row>
    <row r="4" spans="1:4" s="450" customFormat="1" ht="24.75" customHeight="1">
      <c r="A4" s="490" t="s">
        <v>17</v>
      </c>
      <c r="B4" s="490"/>
      <c r="C4" s="500" t="s">
        <v>252</v>
      </c>
      <c r="D4" s="500"/>
    </row>
    <row r="5" spans="1:4" s="435" customFormat="1" ht="10.15" customHeight="1">
      <c r="A5" s="484"/>
      <c r="B5" s="459"/>
      <c r="C5" s="459"/>
      <c r="D5" s="459"/>
    </row>
    <row r="6" spans="1:4" s="435" customFormat="1" ht="14.25">
      <c r="A6" s="654" t="s">
        <v>237</v>
      </c>
      <c r="B6" s="654"/>
      <c r="C6" s="654"/>
      <c r="D6" s="654"/>
    </row>
    <row r="7" spans="1:4" s="482" customFormat="1" ht="25.5">
      <c r="A7" s="438" t="s">
        <v>238</v>
      </c>
      <c r="B7" s="485" t="s">
        <v>239</v>
      </c>
      <c r="C7" s="438" t="s">
        <v>240</v>
      </c>
      <c r="D7" s="438" t="s">
        <v>221</v>
      </c>
    </row>
    <row r="8" spans="1:4" s="439" customFormat="1" ht="15.6" customHeight="1">
      <c r="A8" s="440"/>
      <c r="B8" s="486"/>
      <c r="C8" s="461"/>
      <c r="D8" s="442">
        <v>0</v>
      </c>
    </row>
    <row r="9" spans="1:4" s="439" customFormat="1" ht="15.6" customHeight="1">
      <c r="A9" s="440"/>
      <c r="B9" s="486"/>
      <c r="C9" s="461"/>
      <c r="D9" s="442">
        <v>0</v>
      </c>
    </row>
    <row r="10" spans="1:4" s="439" customFormat="1" ht="15.6" customHeight="1">
      <c r="A10" s="440"/>
      <c r="B10" s="486"/>
      <c r="C10" s="461"/>
      <c r="D10" s="442">
        <v>0</v>
      </c>
    </row>
    <row r="11" spans="1:4" s="439" customFormat="1" ht="15.6" customHeight="1">
      <c r="A11" s="440"/>
      <c r="B11" s="486"/>
      <c r="C11" s="461"/>
      <c r="D11" s="442">
        <v>0</v>
      </c>
    </row>
    <row r="12" spans="1:4" s="439" customFormat="1" ht="15.6" customHeight="1">
      <c r="A12" s="440"/>
      <c r="B12" s="486"/>
      <c r="C12" s="461"/>
      <c r="D12" s="442">
        <v>0</v>
      </c>
    </row>
    <row r="13" spans="1:4" s="439" customFormat="1" ht="15.6" customHeight="1">
      <c r="A13" s="440"/>
      <c r="B13" s="486"/>
      <c r="C13" s="461"/>
      <c r="D13" s="442">
        <v>0</v>
      </c>
    </row>
    <row r="14" spans="1:4" s="439" customFormat="1" ht="15.6" customHeight="1">
      <c r="A14" s="440"/>
      <c r="B14" s="486"/>
      <c r="C14" s="461"/>
      <c r="D14" s="442">
        <v>0</v>
      </c>
    </row>
    <row r="15" spans="1:4" s="439" customFormat="1" ht="15.6" customHeight="1">
      <c r="A15" s="440"/>
      <c r="B15" s="486"/>
      <c r="C15" s="461"/>
      <c r="D15" s="442">
        <v>0</v>
      </c>
    </row>
    <row r="16" spans="1:4" s="439" customFormat="1" ht="15.6" customHeight="1">
      <c r="A16" s="440"/>
      <c r="B16" s="486"/>
      <c r="C16" s="461"/>
      <c r="D16" s="442">
        <v>0</v>
      </c>
    </row>
    <row r="17" spans="1:4" s="439" customFormat="1" ht="15.6" customHeight="1">
      <c r="A17" s="440"/>
      <c r="B17" s="486"/>
      <c r="C17" s="461"/>
      <c r="D17" s="442">
        <v>0</v>
      </c>
    </row>
    <row r="18" spans="1:4" s="439" customFormat="1" ht="15.6" customHeight="1">
      <c r="A18" s="440"/>
      <c r="B18" s="486"/>
      <c r="C18" s="461"/>
      <c r="D18" s="442">
        <v>0</v>
      </c>
    </row>
    <row r="19" spans="1:4" s="439" customFormat="1" ht="15.6" customHeight="1">
      <c r="A19" s="440"/>
      <c r="B19" s="486"/>
      <c r="C19" s="461"/>
      <c r="D19" s="442">
        <v>0</v>
      </c>
    </row>
    <row r="20" spans="1:4" s="439" customFormat="1" ht="15.6" customHeight="1">
      <c r="A20" s="440"/>
      <c r="B20" s="486"/>
      <c r="C20" s="461"/>
      <c r="D20" s="442">
        <v>0</v>
      </c>
    </row>
    <row r="21" spans="1:4" s="439" customFormat="1" ht="15.6" customHeight="1">
      <c r="A21" s="440"/>
      <c r="B21" s="486"/>
      <c r="C21" s="461"/>
      <c r="D21" s="442">
        <v>0</v>
      </c>
    </row>
    <row r="22" spans="1:4" s="439" customFormat="1" ht="15.6" customHeight="1">
      <c r="A22" s="440"/>
      <c r="B22" s="486"/>
      <c r="C22" s="461"/>
      <c r="D22" s="442">
        <v>0</v>
      </c>
    </row>
    <row r="23" spans="1:4" s="439" customFormat="1" ht="15.6" customHeight="1">
      <c r="A23" s="440"/>
      <c r="B23" s="486"/>
      <c r="C23" s="461"/>
      <c r="D23" s="442">
        <v>0</v>
      </c>
    </row>
    <row r="24" spans="1:4" s="439" customFormat="1" ht="15.6" customHeight="1">
      <c r="A24" s="440"/>
      <c r="B24" s="486"/>
      <c r="C24" s="461"/>
      <c r="D24" s="442">
        <v>0</v>
      </c>
    </row>
    <row r="25" spans="1:4" s="439" customFormat="1" ht="15.6" customHeight="1">
      <c r="A25" s="440"/>
      <c r="B25" s="486"/>
      <c r="C25" s="461"/>
      <c r="D25" s="442">
        <v>0</v>
      </c>
    </row>
    <row r="26" spans="1:4" s="439" customFormat="1" ht="15.6" customHeight="1">
      <c r="A26" s="440"/>
      <c r="B26" s="486"/>
      <c r="C26" s="461"/>
      <c r="D26" s="442">
        <v>0</v>
      </c>
    </row>
    <row r="27" spans="1:4" s="439" customFormat="1" ht="15.6" customHeight="1">
      <c r="A27" s="440"/>
      <c r="B27" s="486"/>
      <c r="C27" s="461"/>
      <c r="D27" s="442">
        <v>0</v>
      </c>
    </row>
    <row r="28" spans="1:4" s="439" customFormat="1" ht="15.6" customHeight="1">
      <c r="B28" s="486"/>
      <c r="C28" s="487"/>
      <c r="D28" s="457">
        <f>SUM(D8:D27)</f>
        <v>0</v>
      </c>
    </row>
    <row r="29" spans="1:4" s="439" customFormat="1"/>
  </sheetData>
  <mergeCells count="2">
    <mergeCell ref="A1:D1"/>
    <mergeCell ref="A6:D6"/>
  </mergeCells>
  <printOptions horizontalCentered="1"/>
  <pageMargins left="0.2" right="0.2" top="0.25" bottom="0.25" header="0.3" footer="0.3"/>
  <pageSetup fitToHeight="0"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C4782-BC17-44AF-9F5E-46DCCAA26FEA}">
  <sheetPr>
    <tabColor rgb="FFFF0000"/>
    <pageSetUpPr fitToPage="1"/>
  </sheetPr>
  <dimension ref="A1:BO115"/>
  <sheetViews>
    <sheetView showGridLines="0" zoomScaleNormal="100" zoomScaleSheetLayoutView="100" zoomScalePageLayoutView="60" workbookViewId="0">
      <selection sqref="A1:G46"/>
    </sheetView>
  </sheetViews>
  <sheetFormatPr defaultColWidth="108.42578125" defaultRowHeight="12.75"/>
  <cols>
    <col min="1" max="1" width="6.5703125" style="315" bestFit="1" customWidth="1"/>
    <col min="2" max="2" width="27.85546875" style="313" customWidth="1"/>
    <col min="3" max="3" width="13.5703125" style="320" customWidth="1"/>
    <col min="4" max="4" width="20.7109375" style="321" bestFit="1" customWidth="1"/>
    <col min="5" max="5" width="17.28515625" style="322" bestFit="1" customWidth="1"/>
    <col min="6" max="6" width="13.140625" style="315" bestFit="1" customWidth="1"/>
    <col min="7" max="7" width="11.42578125" style="323" customWidth="1"/>
    <col min="8" max="8" width="10.5703125" style="305" customWidth="1"/>
    <col min="9" max="67" width="4.5703125" style="305" customWidth="1"/>
    <col min="68" max="16384" width="108.42578125" style="306"/>
  </cols>
  <sheetData>
    <row r="1" spans="1:67" ht="84" customHeight="1">
      <c r="A1" s="398"/>
      <c r="B1" s="399"/>
      <c r="C1" s="399"/>
      <c r="D1" s="399"/>
      <c r="E1" s="400"/>
      <c r="F1" s="399"/>
      <c r="G1" s="399"/>
    </row>
    <row r="2" spans="1:67" s="309" customFormat="1" ht="15">
      <c r="A2" s="540" t="s">
        <v>171</v>
      </c>
      <c r="B2" s="540"/>
      <c r="C2" s="540"/>
      <c r="D2" s="540"/>
      <c r="E2" s="540"/>
      <c r="F2" s="540"/>
      <c r="G2" s="540"/>
      <c r="H2" s="307"/>
      <c r="I2" s="308"/>
      <c r="J2" s="308"/>
      <c r="K2" s="308"/>
      <c r="L2" s="308"/>
      <c r="M2" s="308"/>
      <c r="N2" s="308"/>
      <c r="O2" s="308"/>
      <c r="P2" s="308"/>
      <c r="Q2" s="308"/>
      <c r="R2" s="308"/>
      <c r="S2" s="308"/>
      <c r="T2" s="308"/>
      <c r="U2" s="308"/>
      <c r="V2" s="308"/>
      <c r="W2" s="308"/>
      <c r="X2" s="308"/>
      <c r="Y2" s="308"/>
      <c r="Z2" s="308"/>
      <c r="AA2" s="308"/>
      <c r="AB2" s="308"/>
      <c r="AC2" s="308"/>
      <c r="AD2" s="308"/>
      <c r="AE2" s="308"/>
      <c r="AF2" s="308"/>
      <c r="AG2" s="308"/>
      <c r="AH2" s="308"/>
      <c r="AI2" s="308"/>
      <c r="AJ2" s="308"/>
      <c r="AK2" s="308"/>
      <c r="AL2" s="308"/>
      <c r="AM2" s="308"/>
      <c r="AN2" s="308"/>
      <c r="AO2" s="308"/>
      <c r="AP2" s="308"/>
      <c r="AQ2" s="308"/>
      <c r="AR2" s="308"/>
      <c r="AS2" s="308"/>
      <c r="AT2" s="308"/>
      <c r="AU2" s="308"/>
      <c r="AV2" s="308"/>
      <c r="AW2" s="308"/>
      <c r="AX2" s="308"/>
      <c r="AY2" s="308"/>
      <c r="AZ2" s="308"/>
      <c r="BA2" s="308"/>
      <c r="BB2" s="308"/>
      <c r="BC2" s="308"/>
      <c r="BD2" s="308"/>
      <c r="BE2" s="308"/>
      <c r="BF2" s="308"/>
      <c r="BG2" s="308"/>
      <c r="BH2" s="308"/>
      <c r="BI2" s="308"/>
      <c r="BJ2" s="308"/>
      <c r="BK2" s="308"/>
      <c r="BL2" s="308"/>
      <c r="BM2" s="308"/>
      <c r="BN2" s="308"/>
      <c r="BO2" s="308"/>
    </row>
    <row r="3" spans="1:67" s="308" customFormat="1" ht="15">
      <c r="A3" s="540" t="s">
        <v>172</v>
      </c>
      <c r="B3" s="540"/>
      <c r="C3" s="540"/>
      <c r="D3" s="540"/>
      <c r="E3" s="540"/>
      <c r="F3" s="540"/>
      <c r="G3" s="540"/>
      <c r="H3" s="307"/>
    </row>
    <row r="4" spans="1:67" s="308" customFormat="1" ht="15">
      <c r="A4" s="541" t="s">
        <v>251</v>
      </c>
      <c r="B4" s="541"/>
      <c r="C4" s="541"/>
      <c r="D4" s="541"/>
      <c r="E4" s="541"/>
      <c r="F4" s="541"/>
      <c r="G4" s="541"/>
      <c r="H4" s="307"/>
    </row>
    <row r="5" spans="1:67" s="305" customFormat="1" ht="28.5" customHeight="1">
      <c r="A5" s="542" t="s">
        <v>17</v>
      </c>
      <c r="B5" s="542"/>
      <c r="C5" s="543" t="s">
        <v>42</v>
      </c>
      <c r="D5" s="543"/>
      <c r="E5" s="325"/>
      <c r="F5" s="310" t="s">
        <v>137</v>
      </c>
      <c r="G5" s="324"/>
      <c r="H5" s="311"/>
    </row>
    <row r="6" spans="1:67" s="305" customFormat="1" ht="30" customHeight="1">
      <c r="A6" s="544" t="s">
        <v>175</v>
      </c>
      <c r="B6" s="544"/>
      <c r="C6" s="544"/>
      <c r="D6" s="401" t="s">
        <v>134</v>
      </c>
      <c r="E6" s="401"/>
      <c r="F6" s="401"/>
      <c r="G6" s="402"/>
      <c r="H6" s="312"/>
    </row>
    <row r="7" spans="1:67" s="327" customFormat="1" ht="18.75" customHeight="1">
      <c r="A7" s="537" t="s">
        <v>138</v>
      </c>
      <c r="B7" s="537"/>
      <c r="C7" s="537"/>
      <c r="D7" s="537"/>
      <c r="E7" s="537"/>
      <c r="F7" s="537"/>
      <c r="G7" s="397"/>
      <c r="H7" s="326"/>
    </row>
    <row r="8" spans="1:67" s="330" customFormat="1" ht="12">
      <c r="A8" s="416"/>
      <c r="B8" s="417" t="s">
        <v>139</v>
      </c>
      <c r="C8" s="418" t="s">
        <v>140</v>
      </c>
      <c r="D8" s="419" t="s">
        <v>141</v>
      </c>
      <c r="E8" s="420" t="s">
        <v>142</v>
      </c>
      <c r="F8" s="421" t="s">
        <v>143</v>
      </c>
      <c r="G8" s="422" t="s">
        <v>8</v>
      </c>
      <c r="H8" s="328"/>
      <c r="I8" s="329"/>
      <c r="J8" s="329"/>
      <c r="K8" s="329"/>
      <c r="L8" s="329"/>
      <c r="M8" s="329"/>
      <c r="N8" s="329"/>
      <c r="O8" s="329"/>
      <c r="P8" s="329"/>
      <c r="Q8" s="329"/>
      <c r="R8" s="329"/>
      <c r="S8" s="329"/>
      <c r="T8" s="329"/>
      <c r="U8" s="329"/>
      <c r="V8" s="329"/>
      <c r="W8" s="329"/>
      <c r="X8" s="329"/>
      <c r="Y8" s="329"/>
      <c r="Z8" s="329"/>
      <c r="AA8" s="329"/>
      <c r="AB8" s="329"/>
      <c r="AC8" s="329"/>
      <c r="AD8" s="329"/>
      <c r="AE8" s="329"/>
      <c r="AF8" s="329"/>
      <c r="AG8" s="329"/>
      <c r="AH8" s="329"/>
      <c r="AI8" s="329"/>
      <c r="AJ8" s="329"/>
      <c r="AK8" s="329"/>
      <c r="AL8" s="329"/>
      <c r="AM8" s="329"/>
      <c r="AN8" s="329"/>
      <c r="AO8" s="329"/>
      <c r="AP8" s="329"/>
      <c r="AQ8" s="329"/>
      <c r="AR8" s="329"/>
      <c r="AS8" s="329"/>
      <c r="AT8" s="329"/>
      <c r="AU8" s="329"/>
      <c r="AV8" s="329"/>
      <c r="AW8" s="329"/>
      <c r="AX8" s="329"/>
      <c r="AY8" s="329"/>
      <c r="AZ8" s="329"/>
      <c r="BA8" s="329"/>
      <c r="BB8" s="329"/>
      <c r="BC8" s="329"/>
      <c r="BD8" s="329"/>
      <c r="BE8" s="329"/>
      <c r="BF8" s="329"/>
      <c r="BG8" s="329"/>
      <c r="BH8" s="329"/>
      <c r="BI8" s="329"/>
      <c r="BJ8" s="329"/>
      <c r="BK8" s="329"/>
      <c r="BL8" s="329"/>
      <c r="BM8" s="329"/>
      <c r="BN8" s="329"/>
      <c r="BO8" s="329"/>
    </row>
    <row r="9" spans="1:67" s="339" customFormat="1" ht="12">
      <c r="A9" s="331">
        <v>100</v>
      </c>
      <c r="B9" s="332" t="s">
        <v>144</v>
      </c>
      <c r="C9" s="333"/>
      <c r="D9" s="334"/>
      <c r="E9" s="335"/>
      <c r="F9" s="336"/>
      <c r="G9" s="337"/>
      <c r="H9" s="338"/>
      <c r="I9" s="338"/>
      <c r="J9" s="338"/>
      <c r="K9" s="338"/>
      <c r="L9" s="338"/>
      <c r="M9" s="338"/>
      <c r="N9" s="338"/>
      <c r="O9" s="338"/>
      <c r="P9" s="338"/>
      <c r="Q9" s="338"/>
      <c r="R9" s="338"/>
      <c r="S9" s="338"/>
      <c r="T9" s="338"/>
      <c r="U9" s="338"/>
      <c r="V9" s="338"/>
      <c r="W9" s="338"/>
      <c r="X9" s="338"/>
      <c r="Y9" s="338"/>
      <c r="Z9" s="338"/>
      <c r="AA9" s="338"/>
      <c r="AB9" s="338"/>
      <c r="AC9" s="338"/>
      <c r="AD9" s="338"/>
      <c r="AE9" s="338"/>
      <c r="AF9" s="338"/>
      <c r="AG9" s="338"/>
      <c r="AH9" s="338"/>
      <c r="AI9" s="338"/>
      <c r="AJ9" s="338"/>
      <c r="AK9" s="338"/>
      <c r="AL9" s="338"/>
      <c r="AM9" s="338"/>
      <c r="AN9" s="338"/>
      <c r="AO9" s="338"/>
      <c r="AP9" s="338"/>
      <c r="AQ9" s="338"/>
      <c r="AR9" s="338"/>
      <c r="AS9" s="338"/>
      <c r="AT9" s="338"/>
      <c r="AU9" s="338"/>
      <c r="AV9" s="338"/>
      <c r="AW9" s="338"/>
      <c r="AX9" s="338"/>
      <c r="AY9" s="338"/>
      <c r="AZ9" s="338"/>
      <c r="BA9" s="338"/>
      <c r="BB9" s="338"/>
      <c r="BC9" s="338"/>
      <c r="BD9" s="338"/>
      <c r="BE9" s="338"/>
      <c r="BF9" s="338"/>
      <c r="BG9" s="338"/>
      <c r="BH9" s="338"/>
      <c r="BI9" s="338"/>
      <c r="BJ9" s="338"/>
      <c r="BK9" s="338"/>
      <c r="BL9" s="338"/>
      <c r="BM9" s="338"/>
      <c r="BN9" s="338"/>
      <c r="BO9" s="338"/>
    </row>
    <row r="10" spans="1:67" s="347" customFormat="1" ht="12">
      <c r="A10" s="340"/>
      <c r="B10" s="341" t="s">
        <v>145</v>
      </c>
      <c r="C10" s="342">
        <v>1</v>
      </c>
      <c r="D10" s="343">
        <v>30</v>
      </c>
      <c r="E10" s="344">
        <v>37.5</v>
      </c>
      <c r="F10" s="345">
        <v>52</v>
      </c>
      <c r="G10" s="346">
        <f>PRODUCT(D10,E10,F10)</f>
        <v>58500</v>
      </c>
      <c r="H10" s="327"/>
      <c r="I10" s="327"/>
      <c r="J10" s="327"/>
      <c r="K10" s="327"/>
      <c r="L10" s="327"/>
      <c r="M10" s="327"/>
      <c r="N10" s="327"/>
      <c r="O10" s="327"/>
      <c r="P10" s="327"/>
      <c r="Q10" s="327"/>
      <c r="R10" s="327"/>
      <c r="S10" s="327"/>
      <c r="T10" s="327"/>
      <c r="U10" s="327"/>
      <c r="V10" s="327"/>
      <c r="W10" s="327"/>
      <c r="X10" s="327"/>
      <c r="Y10" s="327"/>
      <c r="Z10" s="327"/>
      <c r="AA10" s="327"/>
      <c r="AB10" s="327"/>
      <c r="AC10" s="327"/>
      <c r="AD10" s="327"/>
      <c r="AE10" s="327"/>
      <c r="AF10" s="327"/>
      <c r="AG10" s="327"/>
      <c r="AH10" s="327"/>
      <c r="AI10" s="327"/>
      <c r="AJ10" s="327"/>
      <c r="AK10" s="327"/>
      <c r="AL10" s="327"/>
      <c r="AM10" s="327"/>
      <c r="AN10" s="327"/>
      <c r="AO10" s="327"/>
      <c r="AP10" s="327"/>
      <c r="AQ10" s="327"/>
      <c r="AR10" s="327"/>
      <c r="AS10" s="327"/>
      <c r="AT10" s="327"/>
      <c r="AU10" s="327"/>
      <c r="AV10" s="327"/>
      <c r="AW10" s="327"/>
      <c r="AX10" s="327"/>
      <c r="AY10" s="327"/>
      <c r="AZ10" s="327"/>
      <c r="BA10" s="327"/>
      <c r="BB10" s="327"/>
      <c r="BC10" s="327"/>
      <c r="BD10" s="327"/>
      <c r="BE10" s="327"/>
      <c r="BF10" s="327"/>
      <c r="BG10" s="327"/>
      <c r="BH10" s="327"/>
      <c r="BI10" s="327"/>
      <c r="BJ10" s="327"/>
      <c r="BK10" s="327"/>
      <c r="BL10" s="327"/>
      <c r="BM10" s="327"/>
      <c r="BN10" s="327"/>
      <c r="BO10" s="327"/>
    </row>
    <row r="11" spans="1:67" s="347" customFormat="1" ht="12">
      <c r="A11" s="340"/>
      <c r="B11" s="341"/>
      <c r="C11" s="342"/>
      <c r="D11" s="343"/>
      <c r="E11" s="348"/>
      <c r="F11" s="349" t="s">
        <v>146</v>
      </c>
      <c r="G11" s="350">
        <f>SUM(G10:G10)</f>
        <v>58500</v>
      </c>
      <c r="H11" s="327"/>
      <c r="I11" s="327"/>
      <c r="J11" s="327"/>
      <c r="K11" s="327"/>
      <c r="L11" s="327"/>
      <c r="M11" s="327"/>
      <c r="N11" s="327"/>
      <c r="O11" s="327"/>
      <c r="P11" s="327"/>
      <c r="Q11" s="327"/>
      <c r="R11" s="327"/>
      <c r="S11" s="327"/>
      <c r="T11" s="327"/>
      <c r="U11" s="327"/>
      <c r="V11" s="327"/>
      <c r="W11" s="327"/>
      <c r="X11" s="327"/>
      <c r="Y11" s="327"/>
      <c r="Z11" s="327"/>
      <c r="AA11" s="327"/>
      <c r="AB11" s="327"/>
      <c r="AC11" s="327"/>
      <c r="AD11" s="327"/>
      <c r="AE11" s="327"/>
      <c r="AF11" s="327"/>
      <c r="AG11" s="327"/>
      <c r="AH11" s="327"/>
      <c r="AI11" s="327"/>
      <c r="AJ11" s="327"/>
      <c r="AK11" s="327"/>
      <c r="AL11" s="327"/>
      <c r="AM11" s="327"/>
      <c r="AN11" s="327"/>
      <c r="AO11" s="327"/>
      <c r="AP11" s="327"/>
      <c r="AQ11" s="327"/>
      <c r="AR11" s="327"/>
      <c r="AS11" s="327"/>
      <c r="AT11" s="327"/>
      <c r="AU11" s="327"/>
      <c r="AV11" s="327"/>
      <c r="AW11" s="327"/>
      <c r="AX11" s="327"/>
      <c r="AY11" s="327"/>
      <c r="AZ11" s="327"/>
      <c r="BA11" s="327"/>
      <c r="BB11" s="327"/>
      <c r="BC11" s="327"/>
      <c r="BD11" s="327"/>
      <c r="BE11" s="327"/>
      <c r="BF11" s="327"/>
      <c r="BG11" s="327"/>
      <c r="BH11" s="327"/>
      <c r="BI11" s="327"/>
      <c r="BJ11" s="327"/>
      <c r="BK11" s="327"/>
      <c r="BL11" s="327"/>
      <c r="BM11" s="327"/>
      <c r="BN11" s="327"/>
      <c r="BO11" s="327"/>
    </row>
    <row r="12" spans="1:67" s="347" customFormat="1" ht="12">
      <c r="A12" s="340"/>
      <c r="B12" s="341"/>
      <c r="C12" s="342"/>
      <c r="D12" s="343"/>
      <c r="E12" s="348"/>
      <c r="F12" s="349"/>
      <c r="G12" s="350"/>
      <c r="H12" s="327"/>
      <c r="I12" s="327"/>
      <c r="J12" s="327"/>
      <c r="K12" s="327"/>
      <c r="L12" s="327"/>
      <c r="M12" s="327"/>
      <c r="N12" s="327"/>
      <c r="O12" s="327"/>
      <c r="P12" s="327"/>
      <c r="Q12" s="327"/>
      <c r="R12" s="327"/>
      <c r="S12" s="327"/>
      <c r="T12" s="327"/>
      <c r="U12" s="327"/>
      <c r="V12" s="327"/>
      <c r="W12" s="327"/>
      <c r="X12" s="327"/>
      <c r="Y12" s="327"/>
      <c r="Z12" s="327"/>
      <c r="AA12" s="327"/>
      <c r="AB12" s="327"/>
      <c r="AC12" s="327"/>
      <c r="AD12" s="327"/>
      <c r="AE12" s="327"/>
      <c r="AF12" s="327"/>
      <c r="AG12" s="327"/>
      <c r="AH12" s="327"/>
      <c r="AI12" s="327"/>
      <c r="AJ12" s="327"/>
      <c r="AK12" s="327"/>
      <c r="AL12" s="327"/>
      <c r="AM12" s="327"/>
      <c r="AN12" s="327"/>
      <c r="AO12" s="327"/>
      <c r="AP12" s="327"/>
      <c r="AQ12" s="327"/>
      <c r="AR12" s="327"/>
      <c r="AS12" s="327"/>
      <c r="AT12" s="327"/>
      <c r="AU12" s="327"/>
      <c r="AV12" s="327"/>
      <c r="AW12" s="327"/>
      <c r="AX12" s="327"/>
      <c r="AY12" s="327"/>
      <c r="AZ12" s="327"/>
      <c r="BA12" s="327"/>
      <c r="BB12" s="327"/>
      <c r="BC12" s="327"/>
      <c r="BD12" s="327"/>
      <c r="BE12" s="327"/>
      <c r="BF12" s="327"/>
      <c r="BG12" s="327"/>
      <c r="BH12" s="327"/>
      <c r="BI12" s="327"/>
      <c r="BJ12" s="327"/>
      <c r="BK12" s="327"/>
      <c r="BL12" s="327"/>
      <c r="BM12" s="327"/>
      <c r="BN12" s="327"/>
      <c r="BO12" s="327"/>
    </row>
    <row r="13" spans="1:67" s="339" customFormat="1" ht="12">
      <c r="A13" s="409">
        <v>200</v>
      </c>
      <c r="B13" s="410" t="s">
        <v>147</v>
      </c>
      <c r="C13" s="411"/>
      <c r="D13" s="412"/>
      <c r="E13" s="413"/>
      <c r="F13" s="414"/>
      <c r="G13" s="415"/>
      <c r="H13" s="338"/>
      <c r="I13" s="338"/>
      <c r="J13" s="338"/>
      <c r="K13" s="338"/>
      <c r="L13" s="338"/>
      <c r="M13" s="338"/>
      <c r="N13" s="338"/>
      <c r="O13" s="338"/>
      <c r="P13" s="338"/>
      <c r="Q13" s="338"/>
      <c r="R13" s="338"/>
      <c r="S13" s="338"/>
      <c r="T13" s="338"/>
      <c r="U13" s="338"/>
      <c r="V13" s="338"/>
      <c r="W13" s="338"/>
      <c r="X13" s="338"/>
      <c r="Y13" s="338"/>
      <c r="Z13" s="338"/>
      <c r="AA13" s="338"/>
      <c r="AB13" s="338"/>
      <c r="AC13" s="338"/>
      <c r="AD13" s="338"/>
      <c r="AE13" s="338"/>
      <c r="AF13" s="338"/>
      <c r="AG13" s="338"/>
      <c r="AH13" s="338"/>
      <c r="AI13" s="338"/>
      <c r="AJ13" s="338"/>
      <c r="AK13" s="338"/>
      <c r="AL13" s="338"/>
      <c r="AM13" s="338"/>
      <c r="AN13" s="338"/>
      <c r="AO13" s="338"/>
      <c r="AP13" s="338"/>
      <c r="AQ13" s="338"/>
      <c r="AR13" s="338"/>
      <c r="AS13" s="338"/>
      <c r="AT13" s="338"/>
      <c r="AU13" s="338"/>
      <c r="AV13" s="338"/>
      <c r="AW13" s="338"/>
      <c r="AX13" s="338"/>
      <c r="AY13" s="338"/>
      <c r="AZ13" s="338"/>
      <c r="BA13" s="338"/>
      <c r="BB13" s="338"/>
      <c r="BC13" s="338"/>
      <c r="BD13" s="338"/>
      <c r="BE13" s="338"/>
      <c r="BF13" s="338"/>
      <c r="BG13" s="338"/>
      <c r="BH13" s="338"/>
      <c r="BI13" s="338"/>
      <c r="BJ13" s="338"/>
      <c r="BK13" s="338"/>
      <c r="BL13" s="338"/>
      <c r="BM13" s="338"/>
      <c r="BN13" s="338"/>
      <c r="BO13" s="338"/>
    </row>
    <row r="14" spans="1:67" s="347" customFormat="1" ht="12">
      <c r="A14" s="340"/>
      <c r="B14" s="341" t="s">
        <v>145</v>
      </c>
      <c r="C14" s="353">
        <v>1</v>
      </c>
      <c r="D14" s="354" t="s">
        <v>148</v>
      </c>
      <c r="E14" s="355">
        <v>1679</v>
      </c>
      <c r="F14" s="356"/>
      <c r="G14" s="357">
        <v>8000</v>
      </c>
      <c r="H14" s="358"/>
      <c r="I14" s="327"/>
      <c r="J14" s="327"/>
      <c r="K14" s="327"/>
      <c r="L14" s="327"/>
      <c r="M14" s="327"/>
      <c r="N14" s="327"/>
      <c r="O14" s="327"/>
      <c r="P14" s="327"/>
      <c r="Q14" s="327"/>
      <c r="R14" s="327"/>
      <c r="S14" s="327"/>
      <c r="T14" s="327"/>
      <c r="U14" s="327"/>
      <c r="V14" s="327"/>
      <c r="W14" s="327"/>
      <c r="X14" s="327"/>
      <c r="Y14" s="327"/>
      <c r="Z14" s="327"/>
      <c r="AA14" s="327"/>
      <c r="AB14" s="327"/>
      <c r="AC14" s="327"/>
      <c r="AD14" s="327"/>
      <c r="AE14" s="327"/>
      <c r="AF14" s="327"/>
      <c r="AG14" s="327"/>
      <c r="AH14" s="327"/>
      <c r="AI14" s="327"/>
      <c r="AJ14" s="327"/>
      <c r="AK14" s="327"/>
      <c r="AL14" s="327"/>
      <c r="AM14" s="327"/>
      <c r="AN14" s="327"/>
      <c r="AO14" s="327"/>
      <c r="AP14" s="327"/>
      <c r="AQ14" s="327"/>
      <c r="AR14" s="327"/>
      <c r="AS14" s="327"/>
      <c r="AT14" s="327"/>
      <c r="AU14" s="327"/>
      <c r="AV14" s="327"/>
      <c r="AW14" s="327"/>
      <c r="AX14" s="327"/>
      <c r="AY14" s="327"/>
      <c r="AZ14" s="327"/>
      <c r="BA14" s="327"/>
      <c r="BB14" s="327"/>
      <c r="BC14" s="327"/>
      <c r="BD14" s="327"/>
      <c r="BE14" s="327"/>
      <c r="BF14" s="327"/>
      <c r="BG14" s="327"/>
      <c r="BH14" s="327"/>
      <c r="BI14" s="327"/>
      <c r="BJ14" s="327"/>
      <c r="BK14" s="327"/>
      <c r="BL14" s="327"/>
      <c r="BM14" s="327"/>
      <c r="BN14" s="327"/>
      <c r="BO14" s="327"/>
    </row>
    <row r="15" spans="1:67" s="347" customFormat="1" ht="12">
      <c r="A15" s="340"/>
      <c r="C15" s="359"/>
      <c r="D15" s="354" t="s">
        <v>149</v>
      </c>
      <c r="E15" s="355">
        <v>213</v>
      </c>
      <c r="F15" s="356"/>
      <c r="G15" s="357"/>
      <c r="H15" s="358"/>
      <c r="I15" s="327"/>
      <c r="J15" s="327"/>
      <c r="K15" s="327"/>
      <c r="L15" s="327"/>
      <c r="M15" s="327"/>
      <c r="N15" s="327"/>
      <c r="O15" s="327"/>
      <c r="P15" s="327"/>
      <c r="Q15" s="327"/>
      <c r="R15" s="327"/>
      <c r="S15" s="327"/>
      <c r="T15" s="327"/>
      <c r="U15" s="327"/>
      <c r="V15" s="327"/>
      <c r="W15" s="327"/>
      <c r="X15" s="327"/>
      <c r="Y15" s="327"/>
      <c r="Z15" s="327"/>
      <c r="AA15" s="327"/>
      <c r="AB15" s="327"/>
      <c r="AC15" s="327"/>
      <c r="AD15" s="327"/>
      <c r="AE15" s="327"/>
      <c r="AF15" s="327"/>
      <c r="AG15" s="327"/>
      <c r="AH15" s="327"/>
      <c r="AI15" s="327"/>
      <c r="AJ15" s="327"/>
      <c r="AK15" s="327"/>
      <c r="AL15" s="327"/>
      <c r="AM15" s="327"/>
      <c r="AN15" s="327"/>
      <c r="AO15" s="327"/>
      <c r="AP15" s="327"/>
      <c r="AQ15" s="327"/>
      <c r="AR15" s="327"/>
      <c r="AS15" s="327"/>
      <c r="AT15" s="327"/>
      <c r="AU15" s="327"/>
      <c r="AV15" s="327"/>
      <c r="AW15" s="327"/>
      <c r="AX15" s="327"/>
      <c r="AY15" s="327"/>
      <c r="AZ15" s="327"/>
      <c r="BA15" s="327"/>
      <c r="BB15" s="327"/>
      <c r="BC15" s="327"/>
      <c r="BD15" s="327"/>
      <c r="BE15" s="327"/>
      <c r="BF15" s="327"/>
      <c r="BG15" s="327"/>
      <c r="BH15" s="327"/>
      <c r="BI15" s="327"/>
      <c r="BJ15" s="327"/>
      <c r="BK15" s="327"/>
      <c r="BL15" s="327"/>
      <c r="BM15" s="327"/>
      <c r="BN15" s="327"/>
      <c r="BO15" s="327"/>
    </row>
    <row r="16" spans="1:67" s="347" customFormat="1" ht="12">
      <c r="A16" s="340"/>
      <c r="C16" s="360"/>
      <c r="D16" s="354" t="s">
        <v>150</v>
      </c>
      <c r="E16" s="355">
        <v>32</v>
      </c>
      <c r="F16" s="356"/>
      <c r="G16" s="357"/>
      <c r="H16" s="358"/>
      <c r="I16" s="327"/>
      <c r="J16" s="327"/>
      <c r="K16" s="327"/>
      <c r="L16" s="327"/>
      <c r="M16" s="327"/>
      <c r="N16" s="327"/>
      <c r="O16" s="327"/>
      <c r="P16" s="327"/>
      <c r="Q16" s="327"/>
      <c r="R16" s="327"/>
      <c r="S16" s="327"/>
      <c r="T16" s="327"/>
      <c r="U16" s="327"/>
      <c r="V16" s="327"/>
      <c r="W16" s="327"/>
      <c r="X16" s="327"/>
      <c r="Y16" s="327"/>
      <c r="Z16" s="327"/>
      <c r="AA16" s="327"/>
      <c r="AB16" s="327"/>
      <c r="AC16" s="327"/>
      <c r="AD16" s="327"/>
      <c r="AE16" s="327"/>
      <c r="AF16" s="327"/>
      <c r="AG16" s="327"/>
      <c r="AH16" s="327"/>
      <c r="AI16" s="327"/>
      <c r="AJ16" s="327"/>
      <c r="AK16" s="327"/>
      <c r="AL16" s="327"/>
      <c r="AM16" s="327"/>
      <c r="AN16" s="327"/>
      <c r="AO16" s="327"/>
      <c r="AP16" s="327"/>
      <c r="AQ16" s="327"/>
      <c r="AR16" s="327"/>
      <c r="AS16" s="327"/>
      <c r="AT16" s="327"/>
      <c r="AU16" s="327"/>
      <c r="AV16" s="327"/>
      <c r="AW16" s="327"/>
      <c r="AX16" s="327"/>
      <c r="AY16" s="327"/>
      <c r="AZ16" s="327"/>
      <c r="BA16" s="327"/>
      <c r="BB16" s="327"/>
      <c r="BC16" s="327"/>
      <c r="BD16" s="327"/>
      <c r="BE16" s="327"/>
      <c r="BF16" s="327"/>
      <c r="BG16" s="327"/>
      <c r="BH16" s="327"/>
      <c r="BI16" s="327"/>
      <c r="BJ16" s="327"/>
      <c r="BK16" s="327"/>
      <c r="BL16" s="327"/>
      <c r="BM16" s="327"/>
      <c r="BN16" s="327"/>
      <c r="BO16" s="327"/>
    </row>
    <row r="17" spans="1:67" s="347" customFormat="1" ht="12">
      <c r="A17" s="340"/>
      <c r="C17" s="360"/>
      <c r="D17" s="354" t="s">
        <v>151</v>
      </c>
      <c r="E17" s="355">
        <v>3000</v>
      </c>
      <c r="F17" s="356"/>
      <c r="G17" s="357"/>
      <c r="H17" s="358"/>
      <c r="I17" s="327"/>
      <c r="J17" s="327"/>
      <c r="K17" s="327"/>
      <c r="L17" s="327"/>
      <c r="M17" s="327"/>
      <c r="N17" s="327"/>
      <c r="O17" s="327"/>
      <c r="P17" s="327"/>
      <c r="Q17" s="327"/>
      <c r="R17" s="327"/>
      <c r="S17" s="327"/>
      <c r="T17" s="327"/>
      <c r="U17" s="327"/>
      <c r="V17" s="327"/>
      <c r="W17" s="327"/>
      <c r="X17" s="327"/>
      <c r="Y17" s="327"/>
      <c r="Z17" s="327"/>
      <c r="AA17" s="327"/>
      <c r="AB17" s="327"/>
      <c r="AC17" s="327"/>
      <c r="AD17" s="327"/>
      <c r="AE17" s="327"/>
      <c r="AF17" s="327"/>
      <c r="AG17" s="327"/>
      <c r="AH17" s="327"/>
      <c r="AI17" s="327"/>
      <c r="AJ17" s="327"/>
      <c r="AK17" s="327"/>
      <c r="AL17" s="327"/>
      <c r="AM17" s="327"/>
      <c r="AN17" s="327"/>
      <c r="AO17" s="327"/>
      <c r="AP17" s="327"/>
      <c r="AQ17" s="327"/>
      <c r="AR17" s="327"/>
      <c r="AS17" s="327"/>
      <c r="AT17" s="327"/>
      <c r="AU17" s="327"/>
      <c r="AV17" s="327"/>
      <c r="AW17" s="327"/>
      <c r="AX17" s="327"/>
      <c r="AY17" s="327"/>
      <c r="AZ17" s="327"/>
      <c r="BA17" s="327"/>
      <c r="BB17" s="327"/>
      <c r="BC17" s="327"/>
      <c r="BD17" s="327"/>
      <c r="BE17" s="327"/>
      <c r="BF17" s="327"/>
      <c r="BG17" s="327"/>
      <c r="BH17" s="327"/>
      <c r="BI17" s="327"/>
      <c r="BJ17" s="327"/>
      <c r="BK17" s="327"/>
      <c r="BL17" s="327"/>
      <c r="BM17" s="327"/>
      <c r="BN17" s="327"/>
      <c r="BO17" s="327"/>
    </row>
    <row r="18" spans="1:67" s="347" customFormat="1" ht="12">
      <c r="A18" s="340"/>
      <c r="C18" s="360"/>
      <c r="D18" s="354" t="s">
        <v>152</v>
      </c>
      <c r="E18" s="344">
        <v>11</v>
      </c>
      <c r="F18" s="356"/>
      <c r="G18" s="357"/>
      <c r="H18" s="361"/>
      <c r="I18" s="327"/>
      <c r="J18" s="327"/>
      <c r="K18" s="327"/>
      <c r="L18" s="327"/>
      <c r="M18" s="327"/>
      <c r="N18" s="327"/>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27"/>
    </row>
    <row r="19" spans="1:67" s="347" customFormat="1" ht="12">
      <c r="A19" s="340"/>
      <c r="C19" s="360"/>
      <c r="D19" s="354" t="s">
        <v>153</v>
      </c>
      <c r="E19" s="362">
        <v>0.16</v>
      </c>
      <c r="F19" s="356"/>
      <c r="G19" s="357"/>
      <c r="H19" s="363"/>
      <c r="I19" s="327"/>
      <c r="J19" s="327"/>
      <c r="K19" s="327"/>
      <c r="L19" s="327"/>
      <c r="M19" s="327"/>
      <c r="N19" s="327"/>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27"/>
    </row>
    <row r="20" spans="1:67" s="347" customFormat="1" ht="12">
      <c r="A20" s="340"/>
      <c r="B20" s="341"/>
      <c r="C20" s="362"/>
      <c r="D20" s="364"/>
      <c r="E20" s="355"/>
      <c r="F20" s="336" t="s">
        <v>146</v>
      </c>
      <c r="G20" s="337">
        <f>SUM(G14:G19)</f>
        <v>8000</v>
      </c>
      <c r="H20" s="327"/>
      <c r="I20" s="327"/>
      <c r="J20" s="327"/>
      <c r="K20" s="327"/>
      <c r="L20" s="327"/>
      <c r="M20" s="327"/>
      <c r="N20" s="327"/>
      <c r="O20" s="327"/>
      <c r="P20" s="327"/>
      <c r="Q20" s="327"/>
      <c r="R20" s="327"/>
      <c r="S20" s="327"/>
      <c r="T20" s="327"/>
      <c r="U20" s="327"/>
      <c r="V20" s="327"/>
      <c r="W20" s="327"/>
      <c r="X20" s="327"/>
      <c r="Y20" s="327"/>
      <c r="Z20" s="327"/>
      <c r="AA20" s="327"/>
      <c r="AB20" s="327"/>
      <c r="AC20" s="327"/>
      <c r="AD20" s="327"/>
      <c r="AE20" s="327"/>
      <c r="AF20" s="327"/>
      <c r="AG20" s="327"/>
      <c r="AH20" s="327"/>
      <c r="AI20" s="327"/>
      <c r="AJ20" s="327"/>
      <c r="AK20" s="327"/>
      <c r="AL20" s="327"/>
      <c r="AM20" s="327"/>
      <c r="AN20" s="327"/>
      <c r="AO20" s="327"/>
      <c r="AP20" s="327"/>
      <c r="AQ20" s="327"/>
      <c r="AR20" s="327"/>
      <c r="AS20" s="327"/>
      <c r="AT20" s="327"/>
      <c r="AU20" s="327"/>
      <c r="AV20" s="327"/>
      <c r="AW20" s="327"/>
      <c r="AX20" s="327"/>
      <c r="AY20" s="327"/>
      <c r="AZ20" s="327"/>
      <c r="BA20" s="327"/>
      <c r="BB20" s="327"/>
      <c r="BC20" s="327"/>
      <c r="BD20" s="327"/>
      <c r="BE20" s="327"/>
      <c r="BF20" s="327"/>
      <c r="BG20" s="327"/>
      <c r="BH20" s="327"/>
      <c r="BI20" s="327"/>
      <c r="BJ20" s="327"/>
      <c r="BK20" s="327"/>
      <c r="BL20" s="327"/>
      <c r="BM20" s="327"/>
      <c r="BN20" s="327"/>
      <c r="BO20" s="327"/>
    </row>
    <row r="21" spans="1:67" s="365" customFormat="1" ht="12">
      <c r="A21" s="340"/>
      <c r="C21" s="362"/>
      <c r="D21" s="364"/>
      <c r="E21" s="355"/>
      <c r="F21" s="356"/>
      <c r="G21" s="357"/>
      <c r="H21" s="327"/>
      <c r="I21" s="366"/>
      <c r="J21" s="366"/>
      <c r="K21" s="366"/>
      <c r="L21" s="366"/>
      <c r="M21" s="366"/>
      <c r="N21" s="366"/>
      <c r="O21" s="366"/>
      <c r="P21" s="366"/>
      <c r="Q21" s="366"/>
      <c r="R21" s="366"/>
      <c r="S21" s="366"/>
      <c r="T21" s="366"/>
      <c r="U21" s="366"/>
      <c r="V21" s="366"/>
      <c r="W21" s="366"/>
      <c r="X21" s="366"/>
      <c r="Y21" s="366"/>
      <c r="Z21" s="366"/>
      <c r="AA21" s="366"/>
      <c r="AB21" s="366"/>
      <c r="AC21" s="366"/>
      <c r="AD21" s="366"/>
      <c r="AE21" s="366"/>
      <c r="AF21" s="366"/>
      <c r="AG21" s="366"/>
      <c r="AH21" s="366"/>
      <c r="AI21" s="366"/>
      <c r="AJ21" s="366"/>
      <c r="AK21" s="366"/>
      <c r="AL21" s="366"/>
      <c r="AM21" s="366"/>
      <c r="AN21" s="366"/>
      <c r="AO21" s="366"/>
      <c r="AP21" s="366"/>
      <c r="AQ21" s="366"/>
      <c r="AR21" s="366"/>
      <c r="AS21" s="366"/>
      <c r="AT21" s="366"/>
      <c r="AU21" s="366"/>
      <c r="AV21" s="366"/>
      <c r="AW21" s="366"/>
      <c r="AX21" s="366"/>
      <c r="AY21" s="366"/>
      <c r="AZ21" s="366"/>
      <c r="BA21" s="366"/>
      <c r="BB21" s="366"/>
      <c r="BC21" s="366"/>
      <c r="BD21" s="366"/>
      <c r="BE21" s="366"/>
      <c r="BF21" s="366"/>
      <c r="BG21" s="366"/>
      <c r="BH21" s="366"/>
      <c r="BI21" s="366"/>
      <c r="BJ21" s="366"/>
      <c r="BK21" s="366"/>
      <c r="BL21" s="366"/>
      <c r="BM21" s="366"/>
      <c r="BN21" s="366"/>
      <c r="BO21" s="366"/>
    </row>
    <row r="22" spans="1:67" s="369" customFormat="1" ht="12">
      <c r="A22" s="407">
        <v>300</v>
      </c>
      <c r="B22" s="403" t="s">
        <v>139</v>
      </c>
      <c r="C22" s="404"/>
      <c r="D22" s="405" t="s">
        <v>141</v>
      </c>
      <c r="E22" s="406" t="s">
        <v>142</v>
      </c>
      <c r="F22" s="407" t="s">
        <v>143</v>
      </c>
      <c r="G22" s="408" t="s">
        <v>8</v>
      </c>
      <c r="H22" s="338"/>
      <c r="I22" s="368"/>
      <c r="J22" s="368"/>
      <c r="K22" s="368"/>
      <c r="L22" s="368"/>
      <c r="M22" s="368"/>
      <c r="N22" s="368"/>
      <c r="O22" s="368"/>
      <c r="P22" s="368"/>
      <c r="Q22" s="368"/>
      <c r="R22" s="368"/>
      <c r="S22" s="368"/>
      <c r="T22" s="368"/>
      <c r="U22" s="368"/>
      <c r="V22" s="368"/>
      <c r="W22" s="368"/>
      <c r="X22" s="368"/>
      <c r="Y22" s="368"/>
      <c r="Z22" s="368"/>
      <c r="AA22" s="368"/>
      <c r="AB22" s="368"/>
      <c r="AC22" s="368"/>
      <c r="AD22" s="368"/>
      <c r="AE22" s="368"/>
      <c r="AF22" s="368"/>
      <c r="AG22" s="368"/>
      <c r="AH22" s="368"/>
      <c r="AI22" s="368"/>
      <c r="AJ22" s="368"/>
      <c r="AK22" s="368"/>
      <c r="AL22" s="368"/>
      <c r="AM22" s="368"/>
      <c r="AN22" s="368"/>
      <c r="AO22" s="368"/>
      <c r="AP22" s="368"/>
      <c r="AQ22" s="368"/>
      <c r="AR22" s="368"/>
      <c r="AS22" s="368"/>
      <c r="AT22" s="368"/>
      <c r="AU22" s="368"/>
      <c r="AV22" s="368"/>
      <c r="AW22" s="368"/>
      <c r="AX22" s="368"/>
      <c r="AY22" s="368"/>
      <c r="AZ22" s="368"/>
      <c r="BA22" s="368"/>
      <c r="BB22" s="368"/>
      <c r="BC22" s="368"/>
      <c r="BD22" s="368"/>
      <c r="BE22" s="368"/>
      <c r="BF22" s="368"/>
      <c r="BG22" s="368"/>
      <c r="BH22" s="368"/>
      <c r="BI22" s="368"/>
      <c r="BJ22" s="368"/>
      <c r="BK22" s="368"/>
      <c r="BL22" s="368"/>
      <c r="BM22" s="368"/>
      <c r="BN22" s="368"/>
      <c r="BO22" s="368"/>
    </row>
    <row r="23" spans="1:67" s="365" customFormat="1" ht="12">
      <c r="A23" s="340"/>
      <c r="B23" s="538" t="s">
        <v>154</v>
      </c>
      <c r="C23" s="539"/>
      <c r="D23" s="364"/>
      <c r="E23" s="355"/>
      <c r="F23" s="356"/>
      <c r="G23" s="370"/>
      <c r="H23" s="327"/>
      <c r="I23" s="366"/>
      <c r="J23" s="366"/>
      <c r="K23" s="366"/>
      <c r="L23" s="366"/>
      <c r="M23" s="366"/>
      <c r="N23" s="366"/>
      <c r="O23" s="366"/>
      <c r="P23" s="366"/>
      <c r="Q23" s="366"/>
      <c r="R23" s="366"/>
      <c r="S23" s="366"/>
      <c r="T23" s="366"/>
      <c r="U23" s="366"/>
      <c r="V23" s="366"/>
      <c r="W23" s="366"/>
      <c r="X23" s="366"/>
      <c r="Y23" s="366"/>
      <c r="Z23" s="366"/>
      <c r="AA23" s="366"/>
      <c r="AB23" s="366"/>
      <c r="AC23" s="366"/>
      <c r="AD23" s="366"/>
      <c r="AE23" s="366"/>
      <c r="AF23" s="366"/>
      <c r="AG23" s="366"/>
      <c r="AH23" s="366"/>
      <c r="AI23" s="366"/>
      <c r="AJ23" s="366"/>
      <c r="AK23" s="366"/>
      <c r="AL23" s="366"/>
      <c r="AM23" s="366"/>
      <c r="AN23" s="366"/>
      <c r="AO23" s="366"/>
      <c r="AP23" s="366"/>
      <c r="AQ23" s="366"/>
      <c r="AR23" s="366"/>
      <c r="AS23" s="366"/>
      <c r="AT23" s="366"/>
      <c r="AU23" s="366"/>
      <c r="AV23" s="366"/>
      <c r="AW23" s="366"/>
      <c r="AX23" s="366"/>
      <c r="AY23" s="366"/>
      <c r="AZ23" s="366"/>
      <c r="BA23" s="366"/>
      <c r="BB23" s="366"/>
      <c r="BC23" s="366"/>
      <c r="BD23" s="366"/>
      <c r="BE23" s="366"/>
      <c r="BF23" s="366"/>
      <c r="BG23" s="366"/>
      <c r="BH23" s="366"/>
      <c r="BI23" s="366"/>
      <c r="BJ23" s="366"/>
      <c r="BK23" s="366"/>
      <c r="BL23" s="366"/>
      <c r="BM23" s="366"/>
      <c r="BN23" s="366"/>
      <c r="BO23" s="366"/>
    </row>
    <row r="24" spans="1:67" s="365" customFormat="1" ht="12">
      <c r="A24" s="340"/>
      <c r="B24" s="341" t="s">
        <v>155</v>
      </c>
      <c r="C24" s="362"/>
      <c r="D24" s="364"/>
      <c r="E24" s="355"/>
      <c r="F24" s="356"/>
      <c r="G24" s="357">
        <v>3500</v>
      </c>
      <c r="H24" s="371"/>
      <c r="I24" s="366"/>
      <c r="J24" s="366"/>
      <c r="K24" s="366"/>
      <c r="L24" s="366"/>
      <c r="M24" s="366"/>
      <c r="N24" s="366"/>
      <c r="O24" s="366"/>
      <c r="P24" s="366"/>
      <c r="Q24" s="366"/>
      <c r="R24" s="366"/>
      <c r="S24" s="366"/>
      <c r="T24" s="366"/>
      <c r="U24" s="366"/>
      <c r="V24" s="366"/>
      <c r="W24" s="366"/>
      <c r="X24" s="366"/>
      <c r="Y24" s="366"/>
      <c r="Z24" s="366"/>
      <c r="AA24" s="366"/>
      <c r="AB24" s="366"/>
      <c r="AC24" s="366"/>
      <c r="AD24" s="366"/>
      <c r="AE24" s="366"/>
      <c r="AF24" s="366"/>
      <c r="AG24" s="366"/>
      <c r="AH24" s="366"/>
      <c r="AI24" s="366"/>
      <c r="AJ24" s="366"/>
      <c r="AK24" s="366"/>
      <c r="AL24" s="366"/>
      <c r="AM24" s="366"/>
      <c r="AN24" s="366"/>
      <c r="AO24" s="366"/>
      <c r="AP24" s="366"/>
      <c r="AQ24" s="366"/>
      <c r="AR24" s="366"/>
      <c r="AS24" s="366"/>
      <c r="AT24" s="366"/>
      <c r="AU24" s="366"/>
      <c r="AV24" s="366"/>
      <c r="AW24" s="366"/>
      <c r="AX24" s="366"/>
      <c r="AY24" s="366"/>
      <c r="AZ24" s="366"/>
      <c r="BA24" s="366"/>
      <c r="BB24" s="366"/>
      <c r="BC24" s="366"/>
      <c r="BD24" s="366"/>
      <c r="BE24" s="366"/>
      <c r="BF24" s="366"/>
      <c r="BG24" s="366"/>
      <c r="BH24" s="366"/>
      <c r="BI24" s="366"/>
      <c r="BJ24" s="366"/>
      <c r="BK24" s="366"/>
      <c r="BL24" s="366"/>
      <c r="BM24" s="366"/>
      <c r="BN24" s="366"/>
      <c r="BO24" s="366"/>
    </row>
    <row r="25" spans="1:67" s="365" customFormat="1" ht="12">
      <c r="A25" s="340"/>
      <c r="B25" s="341" t="s">
        <v>156</v>
      </c>
      <c r="C25" s="362"/>
      <c r="D25" s="357">
        <v>400</v>
      </c>
      <c r="E25" s="356">
        <v>2</v>
      </c>
      <c r="F25" s="356">
        <v>6</v>
      </c>
      <c r="G25" s="357">
        <v>4800</v>
      </c>
      <c r="H25" s="327"/>
      <c r="I25" s="366"/>
      <c r="J25" s="366"/>
      <c r="K25" s="366"/>
      <c r="L25" s="366"/>
      <c r="M25" s="366"/>
      <c r="N25" s="366"/>
      <c r="O25" s="366"/>
      <c r="P25" s="366"/>
      <c r="Q25" s="366"/>
      <c r="R25" s="366"/>
      <c r="S25" s="366"/>
      <c r="T25" s="366"/>
      <c r="U25" s="366"/>
      <c r="V25" s="366"/>
      <c r="W25" s="366"/>
      <c r="X25" s="366"/>
      <c r="Y25" s="366"/>
      <c r="Z25" s="366"/>
      <c r="AA25" s="366"/>
      <c r="AB25" s="366"/>
      <c r="AC25" s="366"/>
      <c r="AD25" s="366"/>
      <c r="AE25" s="366"/>
      <c r="AF25" s="366"/>
      <c r="AG25" s="366"/>
      <c r="AH25" s="366"/>
      <c r="AI25" s="366"/>
      <c r="AJ25" s="366"/>
      <c r="AK25" s="366"/>
      <c r="AL25" s="366"/>
      <c r="AM25" s="366"/>
      <c r="AN25" s="366"/>
      <c r="AO25" s="366"/>
      <c r="AP25" s="366"/>
      <c r="AQ25" s="366"/>
      <c r="AR25" s="366"/>
      <c r="AS25" s="366"/>
      <c r="AT25" s="366"/>
      <c r="AU25" s="366"/>
      <c r="AV25" s="366"/>
      <c r="AW25" s="366"/>
      <c r="AX25" s="366"/>
      <c r="AY25" s="366"/>
      <c r="AZ25" s="366"/>
      <c r="BA25" s="366"/>
      <c r="BB25" s="366"/>
      <c r="BC25" s="366"/>
      <c r="BD25" s="366"/>
      <c r="BE25" s="366"/>
      <c r="BF25" s="366"/>
      <c r="BG25" s="366"/>
      <c r="BH25" s="366"/>
      <c r="BI25" s="366"/>
      <c r="BJ25" s="366"/>
      <c r="BK25" s="366"/>
      <c r="BL25" s="366"/>
      <c r="BM25" s="366"/>
      <c r="BN25" s="366"/>
      <c r="BO25" s="366"/>
    </row>
    <row r="26" spans="1:67" s="365" customFormat="1" ht="12">
      <c r="A26" s="340"/>
      <c r="B26" s="341"/>
      <c r="C26" s="362"/>
      <c r="D26" s="364"/>
      <c r="E26" s="355"/>
      <c r="F26" s="336" t="s">
        <v>146</v>
      </c>
      <c r="G26" s="337">
        <f>SUM(G24:G25)</f>
        <v>8300</v>
      </c>
      <c r="H26" s="327"/>
      <c r="I26" s="366"/>
      <c r="J26" s="366"/>
      <c r="K26" s="366"/>
      <c r="L26" s="366"/>
      <c r="M26" s="366"/>
      <c r="N26" s="366"/>
      <c r="O26" s="366"/>
      <c r="P26" s="366"/>
      <c r="Q26" s="366"/>
      <c r="R26" s="366"/>
      <c r="S26" s="366"/>
      <c r="T26" s="366"/>
      <c r="U26" s="366"/>
      <c r="V26" s="366"/>
      <c r="W26" s="366"/>
      <c r="X26" s="366"/>
      <c r="Y26" s="366"/>
      <c r="Z26" s="366"/>
      <c r="AA26" s="366"/>
      <c r="AB26" s="366"/>
      <c r="AC26" s="366"/>
      <c r="AD26" s="366"/>
      <c r="AE26" s="366"/>
      <c r="AF26" s="366"/>
      <c r="AG26" s="366"/>
      <c r="AH26" s="366"/>
      <c r="AI26" s="366"/>
      <c r="AJ26" s="366"/>
      <c r="AK26" s="366"/>
      <c r="AL26" s="366"/>
      <c r="AM26" s="366"/>
      <c r="AN26" s="366"/>
      <c r="AO26" s="366"/>
      <c r="AP26" s="366"/>
      <c r="AQ26" s="366"/>
      <c r="AR26" s="366"/>
      <c r="AS26" s="366"/>
      <c r="AT26" s="366"/>
      <c r="AU26" s="366"/>
      <c r="AV26" s="366"/>
      <c r="AW26" s="366"/>
      <c r="AX26" s="366"/>
      <c r="AY26" s="366"/>
      <c r="AZ26" s="366"/>
      <c r="BA26" s="366"/>
      <c r="BB26" s="366"/>
      <c r="BC26" s="366"/>
      <c r="BD26" s="366"/>
      <c r="BE26" s="366"/>
      <c r="BF26" s="366"/>
      <c r="BG26" s="366"/>
      <c r="BH26" s="366"/>
      <c r="BI26" s="366"/>
      <c r="BJ26" s="366"/>
      <c r="BK26" s="366"/>
      <c r="BL26" s="366"/>
      <c r="BM26" s="366"/>
      <c r="BN26" s="366"/>
      <c r="BO26" s="366"/>
    </row>
    <row r="27" spans="1:67" s="365" customFormat="1" ht="12">
      <c r="A27" s="340"/>
      <c r="B27" s="341"/>
      <c r="C27" s="362"/>
      <c r="D27" s="364"/>
      <c r="E27" s="355"/>
      <c r="F27" s="336"/>
      <c r="G27" s="337"/>
      <c r="H27" s="327"/>
      <c r="I27" s="366"/>
      <c r="J27" s="366"/>
      <c r="K27" s="366"/>
      <c r="L27" s="366"/>
      <c r="M27" s="366"/>
      <c r="N27" s="366"/>
      <c r="O27" s="366"/>
      <c r="P27" s="366"/>
      <c r="Q27" s="366"/>
      <c r="R27" s="366"/>
      <c r="S27" s="366"/>
      <c r="T27" s="366"/>
      <c r="U27" s="366"/>
      <c r="V27" s="366"/>
      <c r="W27" s="366"/>
      <c r="X27" s="366"/>
      <c r="Y27" s="366"/>
      <c r="Z27" s="366"/>
      <c r="AA27" s="366"/>
      <c r="AB27" s="366"/>
      <c r="AC27" s="366"/>
      <c r="AD27" s="366"/>
      <c r="AE27" s="366"/>
      <c r="AF27" s="366"/>
      <c r="AG27" s="366"/>
      <c r="AH27" s="366"/>
      <c r="AI27" s="366"/>
      <c r="AJ27" s="366"/>
      <c r="AK27" s="366"/>
      <c r="AL27" s="366"/>
      <c r="AM27" s="366"/>
      <c r="AN27" s="366"/>
      <c r="AO27" s="366"/>
      <c r="AP27" s="366"/>
      <c r="AQ27" s="366"/>
      <c r="AR27" s="366"/>
      <c r="AS27" s="366"/>
      <c r="AT27" s="366"/>
      <c r="AU27" s="366"/>
      <c r="AV27" s="366"/>
      <c r="AW27" s="366"/>
      <c r="AX27" s="366"/>
      <c r="AY27" s="366"/>
      <c r="AZ27" s="366"/>
      <c r="BA27" s="366"/>
      <c r="BB27" s="366"/>
      <c r="BC27" s="366"/>
      <c r="BD27" s="366"/>
      <c r="BE27" s="366"/>
      <c r="BF27" s="366"/>
      <c r="BG27" s="366"/>
      <c r="BH27" s="366"/>
      <c r="BI27" s="366"/>
      <c r="BJ27" s="366"/>
      <c r="BK27" s="366"/>
      <c r="BL27" s="366"/>
      <c r="BM27" s="366"/>
      <c r="BN27" s="366"/>
      <c r="BO27" s="366"/>
    </row>
    <row r="28" spans="1:67" s="365" customFormat="1" ht="12">
      <c r="A28" s="407">
        <v>400</v>
      </c>
      <c r="B28" s="403" t="s">
        <v>139</v>
      </c>
      <c r="C28" s="404"/>
      <c r="D28" s="405" t="s">
        <v>141</v>
      </c>
      <c r="E28" s="406" t="s">
        <v>142</v>
      </c>
      <c r="F28" s="407" t="s">
        <v>143</v>
      </c>
      <c r="G28" s="408" t="s">
        <v>8</v>
      </c>
      <c r="H28" s="327"/>
      <c r="I28" s="366"/>
      <c r="J28" s="366"/>
      <c r="K28" s="366"/>
      <c r="L28" s="366"/>
      <c r="M28" s="366"/>
      <c r="N28" s="366"/>
      <c r="O28" s="366"/>
      <c r="P28" s="366"/>
      <c r="Q28" s="366"/>
      <c r="R28" s="366"/>
      <c r="S28" s="366"/>
      <c r="T28" s="366"/>
      <c r="U28" s="366"/>
      <c r="V28" s="366"/>
      <c r="W28" s="366"/>
      <c r="X28" s="366"/>
      <c r="Y28" s="366"/>
      <c r="Z28" s="366"/>
      <c r="AA28" s="366"/>
      <c r="AB28" s="366"/>
      <c r="AC28" s="366"/>
      <c r="AD28" s="366"/>
      <c r="AE28" s="366"/>
      <c r="AF28" s="366"/>
      <c r="AG28" s="366"/>
      <c r="AH28" s="366"/>
      <c r="AI28" s="366"/>
      <c r="AJ28" s="366"/>
      <c r="AK28" s="366"/>
      <c r="AL28" s="366"/>
      <c r="AM28" s="366"/>
      <c r="AN28" s="366"/>
      <c r="AO28" s="366"/>
      <c r="AP28" s="366"/>
      <c r="AQ28" s="366"/>
      <c r="AR28" s="366"/>
      <c r="AS28" s="366"/>
      <c r="AT28" s="366"/>
      <c r="AU28" s="366"/>
      <c r="AV28" s="366"/>
      <c r="AW28" s="366"/>
      <c r="AX28" s="366"/>
      <c r="AY28" s="366"/>
      <c r="AZ28" s="366"/>
      <c r="BA28" s="366"/>
      <c r="BB28" s="366"/>
      <c r="BC28" s="366"/>
      <c r="BD28" s="366"/>
      <c r="BE28" s="366"/>
      <c r="BF28" s="366"/>
      <c r="BG28" s="366"/>
      <c r="BH28" s="366"/>
      <c r="BI28" s="366"/>
      <c r="BJ28" s="366"/>
      <c r="BK28" s="366"/>
      <c r="BL28" s="366"/>
      <c r="BM28" s="366"/>
      <c r="BN28" s="366"/>
      <c r="BO28" s="366"/>
    </row>
    <row r="29" spans="1:67" s="365" customFormat="1" ht="24">
      <c r="A29" s="367"/>
      <c r="B29" s="351" t="s">
        <v>73</v>
      </c>
      <c r="C29" s="372"/>
      <c r="D29" s="352"/>
      <c r="E29" s="335"/>
      <c r="F29" s="336"/>
      <c r="G29" s="337"/>
      <c r="H29" s="327"/>
      <c r="I29" s="366"/>
      <c r="J29" s="366"/>
      <c r="K29" s="366"/>
      <c r="L29" s="366"/>
      <c r="M29" s="366"/>
      <c r="N29" s="366"/>
      <c r="O29" s="366"/>
      <c r="P29" s="366"/>
      <c r="Q29" s="366"/>
      <c r="R29" s="366"/>
      <c r="S29" s="366"/>
      <c r="T29" s="366"/>
      <c r="U29" s="366"/>
      <c r="V29" s="366"/>
      <c r="W29" s="366"/>
      <c r="X29" s="366"/>
      <c r="Y29" s="366"/>
      <c r="Z29" s="366"/>
      <c r="AA29" s="366"/>
      <c r="AB29" s="366"/>
      <c r="AC29" s="366"/>
      <c r="AD29" s="366"/>
      <c r="AE29" s="366"/>
      <c r="AF29" s="366"/>
      <c r="AG29" s="366"/>
      <c r="AH29" s="366"/>
      <c r="AI29" s="366"/>
      <c r="AJ29" s="366"/>
      <c r="AK29" s="366"/>
      <c r="AL29" s="366"/>
      <c r="AM29" s="366"/>
      <c r="AN29" s="366"/>
      <c r="AO29" s="366"/>
      <c r="AP29" s="366"/>
      <c r="AQ29" s="366"/>
      <c r="AR29" s="366"/>
      <c r="AS29" s="366"/>
      <c r="AT29" s="366"/>
      <c r="AU29" s="366"/>
      <c r="AV29" s="366"/>
      <c r="AW29" s="366"/>
      <c r="AX29" s="366"/>
      <c r="AY29" s="366"/>
      <c r="AZ29" s="366"/>
      <c r="BA29" s="366"/>
      <c r="BB29" s="366"/>
      <c r="BC29" s="366"/>
      <c r="BD29" s="366"/>
      <c r="BE29" s="366"/>
      <c r="BF29" s="366"/>
      <c r="BG29" s="366"/>
      <c r="BH29" s="366"/>
      <c r="BI29" s="366"/>
      <c r="BJ29" s="366"/>
      <c r="BK29" s="366"/>
      <c r="BL29" s="366"/>
      <c r="BM29" s="366"/>
      <c r="BN29" s="366"/>
      <c r="BO29" s="366"/>
    </row>
    <row r="30" spans="1:67" s="365" customFormat="1" ht="12">
      <c r="A30" s="340"/>
      <c r="B30" s="341" t="s">
        <v>157</v>
      </c>
      <c r="C30" s="362"/>
      <c r="D30" s="357">
        <v>850</v>
      </c>
      <c r="E30" s="356">
        <v>1</v>
      </c>
      <c r="F30" s="356">
        <v>12</v>
      </c>
      <c r="G30" s="357">
        <v>10200</v>
      </c>
      <c r="H30" s="327"/>
      <c r="I30" s="366"/>
      <c r="J30" s="366"/>
      <c r="K30" s="366"/>
      <c r="L30" s="366"/>
      <c r="M30" s="366"/>
      <c r="N30" s="366"/>
      <c r="O30" s="366"/>
      <c r="P30" s="366"/>
      <c r="Q30" s="366"/>
      <c r="R30" s="366"/>
      <c r="S30" s="366"/>
      <c r="T30" s="366"/>
      <c r="U30" s="366"/>
      <c r="V30" s="366"/>
      <c r="W30" s="366"/>
      <c r="X30" s="366"/>
      <c r="Y30" s="366"/>
      <c r="Z30" s="366"/>
      <c r="AA30" s="366"/>
      <c r="AB30" s="366"/>
      <c r="AC30" s="366"/>
      <c r="AD30" s="366"/>
      <c r="AE30" s="366"/>
      <c r="AF30" s="366"/>
      <c r="AG30" s="366"/>
      <c r="AH30" s="366"/>
      <c r="AI30" s="366"/>
      <c r="AJ30" s="366"/>
      <c r="AK30" s="366"/>
      <c r="AL30" s="366"/>
      <c r="AM30" s="366"/>
      <c r="AN30" s="366"/>
      <c r="AO30" s="366"/>
      <c r="AP30" s="366"/>
      <c r="AQ30" s="366"/>
      <c r="AR30" s="366"/>
      <c r="AS30" s="366"/>
      <c r="AT30" s="366"/>
      <c r="AU30" s="366"/>
      <c r="AV30" s="366"/>
      <c r="AW30" s="366"/>
      <c r="AX30" s="366"/>
      <c r="AY30" s="366"/>
      <c r="AZ30" s="366"/>
      <c r="BA30" s="366"/>
      <c r="BB30" s="366"/>
      <c r="BC30" s="366"/>
      <c r="BD30" s="366"/>
      <c r="BE30" s="366"/>
      <c r="BF30" s="366"/>
      <c r="BG30" s="366"/>
      <c r="BH30" s="366"/>
      <c r="BI30" s="366"/>
      <c r="BJ30" s="366"/>
      <c r="BK30" s="366"/>
      <c r="BL30" s="366"/>
      <c r="BM30" s="366"/>
      <c r="BN30" s="366"/>
      <c r="BO30" s="366"/>
    </row>
    <row r="31" spans="1:67" s="365" customFormat="1" ht="12">
      <c r="A31" s="340"/>
      <c r="B31" s="341" t="s">
        <v>158</v>
      </c>
      <c r="C31" s="362"/>
      <c r="D31" s="357">
        <v>535</v>
      </c>
      <c r="E31" s="356">
        <v>1</v>
      </c>
      <c r="F31" s="356">
        <v>12</v>
      </c>
      <c r="G31" s="357">
        <v>6420</v>
      </c>
      <c r="H31" s="327"/>
      <c r="I31" s="366"/>
      <c r="J31" s="366"/>
      <c r="K31" s="366"/>
      <c r="L31" s="366"/>
      <c r="M31" s="366"/>
      <c r="N31" s="366"/>
      <c r="O31" s="366"/>
      <c r="P31" s="366"/>
      <c r="Q31" s="366"/>
      <c r="R31" s="366"/>
      <c r="S31" s="366"/>
      <c r="T31" s="366"/>
      <c r="U31" s="366"/>
      <c r="V31" s="366"/>
      <c r="W31" s="366"/>
      <c r="X31" s="366"/>
      <c r="Y31" s="366"/>
      <c r="Z31" s="366"/>
      <c r="AA31" s="366"/>
      <c r="AB31" s="366"/>
      <c r="AC31" s="366"/>
      <c r="AD31" s="366"/>
      <c r="AE31" s="366"/>
      <c r="AF31" s="366"/>
      <c r="AG31" s="366"/>
      <c r="AH31" s="366"/>
      <c r="AI31" s="366"/>
      <c r="AJ31" s="366"/>
      <c r="AK31" s="366"/>
      <c r="AL31" s="366"/>
      <c r="AM31" s="366"/>
      <c r="AN31" s="366"/>
      <c r="AO31" s="366"/>
      <c r="AP31" s="366"/>
      <c r="AQ31" s="366"/>
      <c r="AR31" s="366"/>
      <c r="AS31" s="366"/>
      <c r="AT31" s="366"/>
      <c r="AU31" s="366"/>
      <c r="AV31" s="366"/>
      <c r="AW31" s="366"/>
      <c r="AX31" s="366"/>
      <c r="AY31" s="366"/>
      <c r="AZ31" s="366"/>
      <c r="BA31" s="366"/>
      <c r="BB31" s="366"/>
      <c r="BC31" s="366"/>
      <c r="BD31" s="366"/>
      <c r="BE31" s="366"/>
      <c r="BF31" s="366"/>
      <c r="BG31" s="366"/>
      <c r="BH31" s="366"/>
      <c r="BI31" s="366"/>
      <c r="BJ31" s="366"/>
      <c r="BK31" s="366"/>
      <c r="BL31" s="366"/>
      <c r="BM31" s="366"/>
      <c r="BN31" s="366"/>
      <c r="BO31" s="366"/>
    </row>
    <row r="32" spans="1:67" s="365" customFormat="1" ht="12">
      <c r="A32" s="340"/>
      <c r="B32" s="373"/>
      <c r="C32" s="374"/>
      <c r="D32" s="375"/>
      <c r="E32" s="376"/>
      <c r="F32" s="377" t="s">
        <v>146</v>
      </c>
      <c r="G32" s="378">
        <f>SUM(G30:G31)</f>
        <v>16620</v>
      </c>
      <c r="H32" s="327"/>
      <c r="I32" s="366"/>
      <c r="J32" s="366"/>
      <c r="K32" s="366"/>
      <c r="L32" s="366"/>
      <c r="M32" s="366"/>
      <c r="N32" s="366"/>
      <c r="O32" s="366"/>
      <c r="P32" s="366"/>
      <c r="Q32" s="366"/>
      <c r="R32" s="366"/>
      <c r="S32" s="366"/>
      <c r="T32" s="366"/>
      <c r="U32" s="366"/>
      <c r="V32" s="366"/>
      <c r="W32" s="366"/>
      <c r="X32" s="366"/>
      <c r="Y32" s="366"/>
      <c r="Z32" s="366"/>
      <c r="AA32" s="366"/>
      <c r="AB32" s="366"/>
      <c r="AC32" s="366"/>
      <c r="AD32" s="366"/>
      <c r="AE32" s="366"/>
      <c r="AF32" s="366"/>
      <c r="AG32" s="366"/>
      <c r="AH32" s="366"/>
      <c r="AI32" s="366"/>
      <c r="AJ32" s="366"/>
      <c r="AK32" s="366"/>
      <c r="AL32" s="366"/>
      <c r="AM32" s="366"/>
      <c r="AN32" s="366"/>
      <c r="AO32" s="366"/>
      <c r="AP32" s="366"/>
      <c r="AQ32" s="366"/>
      <c r="AR32" s="366"/>
      <c r="AS32" s="366"/>
      <c r="AT32" s="366"/>
      <c r="AU32" s="366"/>
      <c r="AV32" s="366"/>
      <c r="AW32" s="366"/>
      <c r="AX32" s="366"/>
      <c r="AY32" s="366"/>
      <c r="AZ32" s="366"/>
      <c r="BA32" s="366"/>
      <c r="BB32" s="366"/>
      <c r="BC32" s="366"/>
      <c r="BD32" s="366"/>
      <c r="BE32" s="366"/>
      <c r="BF32" s="366"/>
      <c r="BG32" s="366"/>
      <c r="BH32" s="366"/>
      <c r="BI32" s="366"/>
      <c r="BJ32" s="366"/>
      <c r="BK32" s="366"/>
      <c r="BL32" s="366"/>
      <c r="BM32" s="366"/>
      <c r="BN32" s="366"/>
      <c r="BO32" s="366"/>
    </row>
    <row r="33" spans="1:67" s="365" customFormat="1" ht="12">
      <c r="A33" s="340"/>
      <c r="B33" s="373"/>
      <c r="C33" s="374"/>
      <c r="D33" s="375"/>
      <c r="E33" s="376"/>
      <c r="F33" s="376"/>
      <c r="G33" s="379"/>
      <c r="H33" s="327"/>
      <c r="I33" s="366"/>
      <c r="J33" s="366"/>
      <c r="K33" s="366"/>
      <c r="L33" s="366"/>
      <c r="M33" s="366"/>
      <c r="N33" s="366"/>
      <c r="O33" s="366"/>
      <c r="P33" s="366"/>
      <c r="Q33" s="366"/>
      <c r="R33" s="366"/>
      <c r="S33" s="366"/>
      <c r="T33" s="366"/>
      <c r="U33" s="366"/>
      <c r="V33" s="366"/>
      <c r="W33" s="366"/>
      <c r="X33" s="366"/>
      <c r="Y33" s="366"/>
      <c r="Z33" s="366"/>
      <c r="AA33" s="366"/>
      <c r="AB33" s="366"/>
      <c r="AC33" s="366"/>
      <c r="AD33" s="366"/>
      <c r="AE33" s="366"/>
      <c r="AF33" s="366"/>
      <c r="AG33" s="366"/>
      <c r="AH33" s="366"/>
      <c r="AI33" s="366"/>
      <c r="AJ33" s="366"/>
      <c r="AK33" s="366"/>
      <c r="AL33" s="366"/>
      <c r="AM33" s="366"/>
      <c r="AN33" s="366"/>
      <c r="AO33" s="366"/>
      <c r="AP33" s="366"/>
      <c r="AQ33" s="366"/>
      <c r="AR33" s="366"/>
      <c r="AS33" s="366"/>
      <c r="AT33" s="366"/>
      <c r="AU33" s="366"/>
      <c r="AV33" s="366"/>
      <c r="AW33" s="366"/>
      <c r="AX33" s="366"/>
      <c r="AY33" s="366"/>
      <c r="AZ33" s="366"/>
      <c r="BA33" s="366"/>
      <c r="BB33" s="366"/>
      <c r="BC33" s="366"/>
      <c r="BD33" s="366"/>
      <c r="BE33" s="366"/>
      <c r="BF33" s="366"/>
      <c r="BG33" s="366"/>
      <c r="BH33" s="366"/>
      <c r="BI33" s="366"/>
      <c r="BJ33" s="366"/>
      <c r="BK33" s="366"/>
      <c r="BL33" s="366"/>
      <c r="BM33" s="366"/>
      <c r="BN33" s="366"/>
      <c r="BO33" s="366"/>
    </row>
    <row r="34" spans="1:67" s="369" customFormat="1" ht="12">
      <c r="A34" s="407">
        <v>500</v>
      </c>
      <c r="B34" s="403" t="s">
        <v>139</v>
      </c>
      <c r="C34" s="404"/>
      <c r="D34" s="405" t="s">
        <v>141</v>
      </c>
      <c r="E34" s="406" t="s">
        <v>142</v>
      </c>
      <c r="F34" s="407" t="s">
        <v>143</v>
      </c>
      <c r="G34" s="408" t="s">
        <v>8</v>
      </c>
      <c r="H34" s="338"/>
      <c r="I34" s="368"/>
      <c r="J34" s="368"/>
      <c r="K34" s="368"/>
      <c r="L34" s="368"/>
      <c r="M34" s="368"/>
      <c r="N34" s="368"/>
      <c r="O34" s="368"/>
      <c r="P34" s="368"/>
      <c r="Q34" s="368"/>
      <c r="R34" s="368"/>
      <c r="S34" s="368"/>
      <c r="T34" s="368"/>
      <c r="U34" s="368"/>
      <c r="V34" s="368"/>
      <c r="W34" s="368"/>
      <c r="X34" s="368"/>
      <c r="Y34" s="368"/>
      <c r="Z34" s="368"/>
      <c r="AA34" s="368"/>
      <c r="AB34" s="368"/>
      <c r="AC34" s="368"/>
      <c r="AD34" s="368"/>
      <c r="AE34" s="368"/>
      <c r="AF34" s="368"/>
      <c r="AG34" s="368"/>
      <c r="AH34" s="368"/>
      <c r="AI34" s="368"/>
      <c r="AJ34" s="368"/>
      <c r="AK34" s="368"/>
      <c r="AL34" s="368"/>
      <c r="AM34" s="368"/>
      <c r="AN34" s="368"/>
      <c r="AO34" s="368"/>
      <c r="AP34" s="368"/>
      <c r="AQ34" s="368"/>
      <c r="AR34" s="368"/>
      <c r="AS34" s="368"/>
      <c r="AT34" s="368"/>
      <c r="AU34" s="368"/>
      <c r="AV34" s="368"/>
      <c r="AW34" s="368"/>
      <c r="AX34" s="368"/>
      <c r="AY34" s="368"/>
      <c r="AZ34" s="368"/>
      <c r="BA34" s="368"/>
      <c r="BB34" s="368"/>
      <c r="BC34" s="368"/>
      <c r="BD34" s="368"/>
      <c r="BE34" s="368"/>
      <c r="BF34" s="368"/>
      <c r="BG34" s="368"/>
      <c r="BH34" s="368"/>
      <c r="BI34" s="368"/>
      <c r="BJ34" s="368"/>
      <c r="BK34" s="368"/>
      <c r="BL34" s="368"/>
      <c r="BM34" s="368"/>
      <c r="BN34" s="368"/>
      <c r="BO34" s="368"/>
    </row>
    <row r="35" spans="1:67" s="347" customFormat="1" ht="12">
      <c r="A35" s="340"/>
      <c r="B35" s="351" t="s">
        <v>159</v>
      </c>
      <c r="C35" s="362"/>
      <c r="D35" s="364"/>
      <c r="E35" s="348"/>
      <c r="F35" s="356"/>
      <c r="G35" s="337"/>
      <c r="H35" s="327"/>
      <c r="I35" s="327"/>
      <c r="J35" s="327"/>
      <c r="K35" s="327"/>
      <c r="L35" s="327"/>
      <c r="M35" s="327"/>
      <c r="N35" s="327"/>
      <c r="O35" s="327"/>
      <c r="P35" s="327"/>
      <c r="Q35" s="327"/>
      <c r="R35" s="327"/>
      <c r="S35" s="327"/>
      <c r="T35" s="327"/>
      <c r="U35" s="327"/>
      <c r="V35" s="327"/>
      <c r="W35" s="327"/>
      <c r="X35" s="327"/>
      <c r="Y35" s="327"/>
      <c r="Z35" s="327"/>
      <c r="AA35" s="327"/>
      <c r="AB35" s="327"/>
      <c r="AC35" s="327"/>
      <c r="AD35" s="327"/>
      <c r="AE35" s="327"/>
      <c r="AF35" s="327"/>
      <c r="AG35" s="327"/>
      <c r="AH35" s="327"/>
      <c r="AI35" s="327"/>
      <c r="AJ35" s="327"/>
      <c r="AK35" s="327"/>
      <c r="AL35" s="327"/>
      <c r="AM35" s="327"/>
      <c r="AN35" s="327"/>
      <c r="AO35" s="327"/>
      <c r="AP35" s="327"/>
      <c r="AQ35" s="327"/>
      <c r="AR35" s="327"/>
      <c r="AS35" s="327"/>
      <c r="AT35" s="327"/>
      <c r="AU35" s="327"/>
      <c r="AV35" s="327"/>
      <c r="AW35" s="327"/>
      <c r="AX35" s="327"/>
      <c r="AY35" s="327"/>
      <c r="AZ35" s="327"/>
      <c r="BA35" s="327"/>
      <c r="BB35" s="327"/>
      <c r="BC35" s="327"/>
      <c r="BD35" s="327"/>
      <c r="BE35" s="327"/>
      <c r="BF35" s="327"/>
      <c r="BG35" s="327"/>
      <c r="BH35" s="327"/>
      <c r="BI35" s="327"/>
      <c r="BJ35" s="327"/>
      <c r="BK35" s="327"/>
      <c r="BL35" s="327"/>
      <c r="BM35" s="327"/>
      <c r="BN35" s="327"/>
      <c r="BO35" s="327"/>
    </row>
    <row r="36" spans="1:67" s="347" customFormat="1" ht="25.5" customHeight="1">
      <c r="A36" s="340"/>
      <c r="B36" s="535" t="s">
        <v>176</v>
      </c>
      <c r="C36" s="536"/>
      <c r="D36" s="364">
        <v>220</v>
      </c>
      <c r="E36" s="356">
        <v>4</v>
      </c>
      <c r="F36" s="356">
        <v>20</v>
      </c>
      <c r="G36" s="357">
        <v>17600</v>
      </c>
      <c r="H36" s="327"/>
      <c r="I36" s="327"/>
      <c r="J36" s="327"/>
      <c r="K36" s="327"/>
      <c r="L36" s="327"/>
      <c r="M36" s="327"/>
      <c r="N36" s="327"/>
      <c r="O36" s="327"/>
      <c r="P36" s="327"/>
      <c r="Q36" s="327"/>
      <c r="R36" s="327"/>
      <c r="S36" s="327"/>
      <c r="T36" s="327"/>
      <c r="U36" s="327"/>
      <c r="V36" s="327"/>
      <c r="W36" s="327"/>
      <c r="X36" s="327"/>
      <c r="Y36" s="327"/>
      <c r="Z36" s="327"/>
      <c r="AA36" s="327"/>
      <c r="AB36" s="327"/>
      <c r="AC36" s="327"/>
      <c r="AD36" s="327"/>
      <c r="AE36" s="327"/>
      <c r="AF36" s="327"/>
      <c r="AG36" s="327"/>
      <c r="AH36" s="327"/>
      <c r="AI36" s="327"/>
      <c r="AJ36" s="327"/>
      <c r="AK36" s="327"/>
      <c r="AL36" s="327"/>
      <c r="AM36" s="327"/>
      <c r="AN36" s="327"/>
      <c r="AO36" s="327"/>
      <c r="AP36" s="327"/>
      <c r="AQ36" s="327"/>
      <c r="AR36" s="327"/>
      <c r="AS36" s="327"/>
      <c r="AT36" s="327"/>
      <c r="AU36" s="327"/>
      <c r="AV36" s="327"/>
      <c r="AW36" s="327"/>
      <c r="AX36" s="327"/>
      <c r="AY36" s="327"/>
      <c r="AZ36" s="327"/>
      <c r="BA36" s="327"/>
      <c r="BB36" s="327"/>
      <c r="BC36" s="327"/>
      <c r="BD36" s="327"/>
      <c r="BE36" s="327"/>
      <c r="BF36" s="327"/>
      <c r="BG36" s="327"/>
      <c r="BH36" s="327"/>
      <c r="BI36" s="327"/>
      <c r="BJ36" s="327"/>
      <c r="BK36" s="327"/>
      <c r="BL36" s="327"/>
      <c r="BM36" s="327"/>
      <c r="BN36" s="327"/>
      <c r="BO36" s="327"/>
    </row>
    <row r="37" spans="1:67" s="347" customFormat="1" ht="12">
      <c r="A37" s="340"/>
      <c r="B37" s="381" t="s">
        <v>160</v>
      </c>
      <c r="C37" s="382"/>
      <c r="D37" s="364">
        <v>300</v>
      </c>
      <c r="E37" s="356">
        <v>8</v>
      </c>
      <c r="F37" s="356">
        <v>12</v>
      </c>
      <c r="G37" s="357">
        <f>PRODUCT(D37,E37,F37)</f>
        <v>28800</v>
      </c>
      <c r="H37" s="327"/>
      <c r="I37" s="327"/>
      <c r="J37" s="327"/>
      <c r="K37" s="327"/>
      <c r="L37" s="327"/>
      <c r="M37" s="327"/>
      <c r="N37" s="327"/>
      <c r="O37" s="327"/>
      <c r="P37" s="327"/>
      <c r="Q37" s="327"/>
      <c r="R37" s="327"/>
      <c r="S37" s="327"/>
      <c r="T37" s="327"/>
      <c r="U37" s="327"/>
      <c r="V37" s="327"/>
      <c r="W37" s="327"/>
      <c r="X37" s="327"/>
      <c r="Y37" s="327"/>
      <c r="Z37" s="327"/>
      <c r="AA37" s="327"/>
      <c r="AB37" s="327"/>
      <c r="AC37" s="327"/>
      <c r="AD37" s="327"/>
      <c r="AE37" s="327"/>
      <c r="AF37" s="327"/>
      <c r="AG37" s="327"/>
      <c r="AH37" s="327"/>
      <c r="AI37" s="327"/>
      <c r="AJ37" s="327"/>
      <c r="AK37" s="327"/>
      <c r="AL37" s="327"/>
      <c r="AM37" s="327"/>
      <c r="AN37" s="327"/>
      <c r="AO37" s="327"/>
      <c r="AP37" s="327"/>
      <c r="AQ37" s="327"/>
      <c r="AR37" s="327"/>
      <c r="AS37" s="327"/>
      <c r="AT37" s="327"/>
      <c r="AU37" s="327"/>
      <c r="AV37" s="327"/>
      <c r="AW37" s="327"/>
      <c r="AX37" s="327"/>
      <c r="AY37" s="327"/>
      <c r="AZ37" s="327"/>
      <c r="BA37" s="327"/>
      <c r="BB37" s="327"/>
      <c r="BC37" s="327"/>
      <c r="BD37" s="327"/>
      <c r="BE37" s="327"/>
      <c r="BF37" s="327"/>
      <c r="BG37" s="327"/>
      <c r="BH37" s="327"/>
      <c r="BI37" s="327"/>
      <c r="BJ37" s="327"/>
      <c r="BK37" s="327"/>
      <c r="BL37" s="327"/>
      <c r="BM37" s="327"/>
      <c r="BN37" s="327"/>
      <c r="BO37" s="327"/>
    </row>
    <row r="38" spans="1:67" s="347" customFormat="1" ht="12">
      <c r="A38" s="340"/>
      <c r="B38" s="341"/>
      <c r="C38" s="383"/>
      <c r="D38" s="364"/>
      <c r="E38" s="355"/>
      <c r="F38" s="336" t="s">
        <v>146</v>
      </c>
      <c r="G38" s="337">
        <f>SUM(G36:G37)</f>
        <v>46400</v>
      </c>
      <c r="H38" s="327"/>
      <c r="I38" s="327"/>
      <c r="J38" s="327"/>
      <c r="K38" s="327"/>
      <c r="L38" s="327"/>
      <c r="M38" s="327"/>
      <c r="N38" s="327"/>
      <c r="O38" s="327"/>
      <c r="P38" s="327"/>
      <c r="Q38" s="327"/>
      <c r="R38" s="327"/>
      <c r="S38" s="327"/>
      <c r="T38" s="327"/>
      <c r="U38" s="327"/>
      <c r="V38" s="327"/>
      <c r="W38" s="327"/>
      <c r="X38" s="327"/>
      <c r="Y38" s="327"/>
      <c r="Z38" s="327"/>
      <c r="AA38" s="327"/>
      <c r="AB38" s="327"/>
      <c r="AC38" s="327"/>
      <c r="AD38" s="327"/>
      <c r="AE38" s="327"/>
      <c r="AF38" s="327"/>
      <c r="AG38" s="327"/>
      <c r="AH38" s="327"/>
      <c r="AI38" s="327"/>
      <c r="AJ38" s="327"/>
      <c r="AK38" s="327"/>
      <c r="AL38" s="327"/>
      <c r="AM38" s="327"/>
      <c r="AN38" s="327"/>
      <c r="AO38" s="327"/>
      <c r="AP38" s="327"/>
      <c r="AQ38" s="327"/>
      <c r="AR38" s="327"/>
      <c r="AS38" s="327"/>
      <c r="AT38" s="327"/>
      <c r="AU38" s="327"/>
      <c r="AV38" s="327"/>
      <c r="AW38" s="327"/>
      <c r="AX38" s="327"/>
      <c r="AY38" s="327"/>
      <c r="AZ38" s="327"/>
      <c r="BA38" s="327"/>
      <c r="BB38" s="327"/>
      <c r="BC38" s="327"/>
      <c r="BD38" s="327"/>
      <c r="BE38" s="327"/>
      <c r="BF38" s="327"/>
      <c r="BG38" s="327"/>
      <c r="BH38" s="327"/>
      <c r="BI38" s="327"/>
      <c r="BJ38" s="327"/>
      <c r="BK38" s="327"/>
      <c r="BL38" s="327"/>
      <c r="BM38" s="327"/>
      <c r="BN38" s="327"/>
      <c r="BO38" s="327"/>
    </row>
    <row r="39" spans="1:67" s="347" customFormat="1" ht="12">
      <c r="A39" s="340"/>
      <c r="B39" s="341"/>
      <c r="C39" s="362"/>
      <c r="D39" s="364"/>
      <c r="E39" s="355"/>
      <c r="F39" s="356"/>
      <c r="G39" s="357"/>
      <c r="H39" s="327"/>
      <c r="I39" s="327"/>
      <c r="J39" s="327"/>
      <c r="K39" s="327"/>
      <c r="L39" s="327"/>
      <c r="M39" s="327"/>
      <c r="N39" s="327"/>
      <c r="O39" s="327"/>
      <c r="P39" s="327"/>
      <c r="Q39" s="327"/>
      <c r="R39" s="327"/>
      <c r="S39" s="327"/>
      <c r="T39" s="327"/>
      <c r="U39" s="327"/>
      <c r="V39" s="327"/>
      <c r="W39" s="327"/>
      <c r="X39" s="327"/>
      <c r="Y39" s="327"/>
      <c r="Z39" s="327"/>
      <c r="AA39" s="327"/>
      <c r="AB39" s="327"/>
      <c r="AC39" s="327"/>
      <c r="AD39" s="327"/>
      <c r="AE39" s="327"/>
      <c r="AF39" s="327"/>
      <c r="AG39" s="327"/>
      <c r="AH39" s="327"/>
      <c r="AI39" s="327"/>
      <c r="AJ39" s="327"/>
      <c r="AK39" s="327"/>
      <c r="AL39" s="327"/>
      <c r="AM39" s="327"/>
      <c r="AN39" s="327"/>
      <c r="AO39" s="327"/>
      <c r="AP39" s="327"/>
      <c r="AQ39" s="327"/>
      <c r="AR39" s="327"/>
      <c r="AS39" s="327"/>
      <c r="AT39" s="327"/>
      <c r="AU39" s="327"/>
      <c r="AV39" s="327"/>
      <c r="AW39" s="327"/>
      <c r="AX39" s="327"/>
      <c r="AY39" s="327"/>
      <c r="AZ39" s="327"/>
      <c r="BA39" s="327"/>
      <c r="BB39" s="327"/>
      <c r="BC39" s="327"/>
      <c r="BD39" s="327"/>
      <c r="BE39" s="327"/>
      <c r="BF39" s="327"/>
      <c r="BG39" s="327"/>
      <c r="BH39" s="327"/>
      <c r="BI39" s="327"/>
      <c r="BJ39" s="327"/>
      <c r="BK39" s="327"/>
      <c r="BL39" s="327"/>
      <c r="BM39" s="327"/>
      <c r="BN39" s="327"/>
      <c r="BO39" s="327"/>
    </row>
    <row r="40" spans="1:67" s="369" customFormat="1" ht="12">
      <c r="A40" s="407">
        <v>600</v>
      </c>
      <c r="B40" s="403" t="s">
        <v>139</v>
      </c>
      <c r="C40" s="404"/>
      <c r="D40" s="405" t="s">
        <v>141</v>
      </c>
      <c r="E40" s="406" t="s">
        <v>142</v>
      </c>
      <c r="F40" s="407" t="s">
        <v>143</v>
      </c>
      <c r="G40" s="408" t="s">
        <v>8</v>
      </c>
      <c r="H40" s="338"/>
      <c r="I40" s="368"/>
      <c r="J40" s="368"/>
      <c r="K40" s="368"/>
      <c r="L40" s="368"/>
      <c r="M40" s="368"/>
      <c r="N40" s="368"/>
      <c r="O40" s="368"/>
      <c r="P40" s="368"/>
      <c r="Q40" s="368"/>
      <c r="R40" s="368"/>
      <c r="S40" s="368"/>
      <c r="T40" s="368"/>
      <c r="U40" s="368"/>
      <c r="V40" s="368"/>
      <c r="W40" s="368"/>
      <c r="X40" s="368"/>
      <c r="Y40" s="368"/>
      <c r="Z40" s="368"/>
      <c r="AA40" s="368"/>
      <c r="AB40" s="368"/>
      <c r="AC40" s="368"/>
      <c r="AD40" s="368"/>
      <c r="AE40" s="368"/>
      <c r="AF40" s="368"/>
      <c r="AG40" s="368"/>
      <c r="AH40" s="368"/>
      <c r="AI40" s="368"/>
      <c r="AJ40" s="368"/>
      <c r="AK40" s="368"/>
      <c r="AL40" s="368"/>
      <c r="AM40" s="368"/>
      <c r="AN40" s="368"/>
      <c r="AO40" s="368"/>
      <c r="AP40" s="368"/>
      <c r="AQ40" s="368"/>
      <c r="AR40" s="368"/>
      <c r="AS40" s="368"/>
      <c r="AT40" s="368"/>
      <c r="AU40" s="368"/>
      <c r="AV40" s="368"/>
      <c r="AW40" s="368"/>
      <c r="AX40" s="368"/>
      <c r="AY40" s="368"/>
      <c r="AZ40" s="368"/>
      <c r="BA40" s="368"/>
      <c r="BB40" s="368"/>
      <c r="BC40" s="368"/>
      <c r="BD40" s="368"/>
      <c r="BE40" s="368"/>
      <c r="BF40" s="368"/>
      <c r="BG40" s="368"/>
      <c r="BH40" s="368"/>
      <c r="BI40" s="368"/>
      <c r="BJ40" s="368"/>
      <c r="BK40" s="368"/>
      <c r="BL40" s="368"/>
      <c r="BM40" s="368"/>
      <c r="BN40" s="368"/>
      <c r="BO40" s="368"/>
    </row>
    <row r="41" spans="1:67" s="327" customFormat="1" ht="12">
      <c r="A41" s="340"/>
      <c r="B41" s="351" t="s">
        <v>161</v>
      </c>
      <c r="C41" s="360"/>
      <c r="D41" s="384"/>
      <c r="E41" s="385"/>
      <c r="F41" s="340"/>
      <c r="G41" s="386"/>
    </row>
    <row r="42" spans="1:67" s="327" customFormat="1" ht="24">
      <c r="A42" s="340"/>
      <c r="B42" s="387" t="s">
        <v>177</v>
      </c>
      <c r="C42" s="362"/>
      <c r="D42" s="364">
        <v>250</v>
      </c>
      <c r="E42" s="345">
        <v>1</v>
      </c>
      <c r="F42" s="356">
        <v>12</v>
      </c>
      <c r="G42" s="357">
        <v>262</v>
      </c>
    </row>
    <row r="43" spans="1:67" s="327" customFormat="1" ht="12">
      <c r="A43" s="340"/>
      <c r="B43" s="381"/>
      <c r="C43" s="362"/>
      <c r="D43" s="364"/>
      <c r="E43" s="355"/>
      <c r="F43" s="336" t="s">
        <v>146</v>
      </c>
      <c r="G43" s="337">
        <f>SUM(G41:G42)</f>
        <v>262</v>
      </c>
    </row>
    <row r="44" spans="1:67" s="327" customFormat="1" ht="12">
      <c r="A44" s="380"/>
      <c r="B44" s="381"/>
      <c r="C44" s="362"/>
      <c r="D44" s="364"/>
      <c r="E44" s="355"/>
      <c r="F44" s="336" t="s">
        <v>162</v>
      </c>
      <c r="G44" s="337">
        <f>SUM(G11,G20,G26,G32,G38,G43)</f>
        <v>138082</v>
      </c>
    </row>
    <row r="45" spans="1:67" s="327" customFormat="1" ht="12">
      <c r="A45" s="380"/>
      <c r="B45" s="341"/>
      <c r="C45" s="362"/>
      <c r="D45" s="364"/>
      <c r="E45" s="355" t="s">
        <v>163</v>
      </c>
      <c r="F45" s="362">
        <v>0.08</v>
      </c>
      <c r="G45" s="357">
        <f>PRODUCT(G44,F45)</f>
        <v>11046.56</v>
      </c>
    </row>
    <row r="46" spans="1:67" s="327" customFormat="1" ht="12">
      <c r="A46" s="380"/>
      <c r="B46" s="341"/>
      <c r="C46" s="362"/>
      <c r="D46" s="364"/>
      <c r="E46" s="347"/>
      <c r="F46" s="335" t="s">
        <v>164</v>
      </c>
      <c r="G46" s="337">
        <f>SUM(G44:G45)</f>
        <v>149128.56</v>
      </c>
    </row>
    <row r="47" spans="1:67" s="327" customFormat="1" ht="12">
      <c r="A47" s="388"/>
      <c r="B47" s="389"/>
      <c r="C47" s="390"/>
      <c r="D47" s="391"/>
      <c r="E47" s="392"/>
      <c r="F47" s="393"/>
      <c r="G47" s="358"/>
    </row>
    <row r="48" spans="1:67" s="327" customFormat="1" ht="12">
      <c r="A48" s="388"/>
      <c r="B48" s="389"/>
      <c r="C48" s="390"/>
      <c r="D48" s="391"/>
      <c r="E48" s="392"/>
      <c r="F48" s="393"/>
      <c r="G48" s="358"/>
    </row>
    <row r="49" spans="1:7" s="327" customFormat="1" ht="12">
      <c r="A49" s="388"/>
      <c r="B49" s="389"/>
      <c r="C49" s="390"/>
      <c r="D49" s="391"/>
      <c r="E49" s="392"/>
      <c r="F49" s="393"/>
      <c r="G49" s="358"/>
    </row>
    <row r="50" spans="1:7" s="327" customFormat="1" ht="12">
      <c r="A50" s="388"/>
      <c r="B50" s="389"/>
      <c r="C50" s="390"/>
      <c r="D50" s="391"/>
      <c r="E50" s="392"/>
      <c r="F50" s="393"/>
      <c r="G50" s="358"/>
    </row>
    <row r="51" spans="1:7" s="327" customFormat="1" ht="12">
      <c r="A51" s="388"/>
      <c r="B51" s="389"/>
      <c r="C51" s="390"/>
      <c r="D51" s="391"/>
      <c r="E51" s="392"/>
      <c r="F51" s="393"/>
      <c r="G51" s="358"/>
    </row>
    <row r="52" spans="1:7" s="327" customFormat="1" ht="12">
      <c r="A52" s="388"/>
      <c r="B52" s="389"/>
      <c r="C52" s="390"/>
      <c r="D52" s="391"/>
      <c r="E52" s="392"/>
      <c r="F52" s="393"/>
      <c r="G52" s="358"/>
    </row>
    <row r="53" spans="1:7" s="327" customFormat="1" ht="12">
      <c r="A53" s="388"/>
      <c r="B53" s="389"/>
      <c r="C53" s="390"/>
      <c r="D53" s="391"/>
      <c r="E53" s="392"/>
      <c r="F53" s="393"/>
      <c r="G53" s="358"/>
    </row>
    <row r="54" spans="1:7" s="327" customFormat="1" ht="12">
      <c r="A54" s="388"/>
      <c r="B54" s="389"/>
      <c r="C54" s="390"/>
      <c r="D54" s="391"/>
      <c r="E54" s="392"/>
      <c r="F54" s="393"/>
      <c r="G54" s="358"/>
    </row>
    <row r="55" spans="1:7" s="327" customFormat="1" ht="12">
      <c r="A55" s="388"/>
      <c r="B55" s="389"/>
      <c r="C55" s="390"/>
      <c r="D55" s="391"/>
      <c r="E55" s="392"/>
      <c r="F55" s="393"/>
      <c r="G55" s="358"/>
    </row>
    <row r="56" spans="1:7" s="327" customFormat="1" ht="12">
      <c r="A56" s="388"/>
      <c r="B56" s="389"/>
      <c r="C56" s="390"/>
      <c r="D56" s="391"/>
      <c r="E56" s="392"/>
      <c r="F56" s="393"/>
      <c r="G56" s="358"/>
    </row>
    <row r="57" spans="1:7" s="327" customFormat="1" ht="12">
      <c r="A57" s="388"/>
      <c r="B57" s="389"/>
      <c r="C57" s="390"/>
      <c r="D57" s="391"/>
      <c r="E57" s="392"/>
      <c r="F57" s="393"/>
      <c r="G57" s="358"/>
    </row>
    <row r="58" spans="1:7" s="327" customFormat="1" ht="12">
      <c r="A58" s="388"/>
      <c r="B58" s="389"/>
      <c r="C58" s="390"/>
      <c r="D58" s="391"/>
      <c r="E58" s="392"/>
      <c r="F58" s="393"/>
      <c r="G58" s="358"/>
    </row>
    <row r="59" spans="1:7" s="327" customFormat="1" ht="12">
      <c r="A59" s="388"/>
      <c r="B59" s="389"/>
      <c r="C59" s="394"/>
      <c r="D59" s="395"/>
      <c r="E59" s="396"/>
      <c r="F59" s="388"/>
      <c r="G59" s="363"/>
    </row>
    <row r="60" spans="1:7" s="327" customFormat="1" ht="12">
      <c r="A60" s="388"/>
      <c r="B60" s="389"/>
      <c r="C60" s="394"/>
      <c r="D60" s="395"/>
      <c r="E60" s="396"/>
      <c r="F60" s="388"/>
      <c r="G60" s="363"/>
    </row>
    <row r="61" spans="1:7" s="327" customFormat="1" ht="12">
      <c r="A61" s="388"/>
      <c r="B61" s="389"/>
      <c r="C61" s="394"/>
      <c r="D61" s="395"/>
      <c r="E61" s="396"/>
      <c r="F61" s="388"/>
      <c r="G61" s="363"/>
    </row>
    <row r="62" spans="1:7" s="327" customFormat="1" ht="12">
      <c r="A62" s="388"/>
      <c r="B62" s="389"/>
      <c r="C62" s="394"/>
      <c r="D62" s="395"/>
      <c r="E62" s="396"/>
      <c r="F62" s="388"/>
      <c r="G62" s="363"/>
    </row>
    <row r="63" spans="1:7" s="327" customFormat="1" ht="12">
      <c r="A63" s="388"/>
      <c r="B63" s="389"/>
      <c r="C63" s="394"/>
      <c r="D63" s="395"/>
      <c r="E63" s="396"/>
      <c r="F63" s="388"/>
      <c r="G63" s="363"/>
    </row>
    <row r="64" spans="1:7" s="327" customFormat="1" ht="12">
      <c r="A64" s="388"/>
      <c r="B64" s="389"/>
      <c r="C64" s="394"/>
      <c r="D64" s="395"/>
      <c r="E64" s="396"/>
      <c r="F64" s="388"/>
      <c r="G64" s="363"/>
    </row>
    <row r="65" spans="1:7" s="327" customFormat="1" ht="12">
      <c r="A65" s="388"/>
      <c r="B65" s="389"/>
      <c r="C65" s="394"/>
      <c r="D65" s="395"/>
      <c r="E65" s="396"/>
      <c r="F65" s="388"/>
      <c r="G65" s="363"/>
    </row>
    <row r="66" spans="1:7" s="327" customFormat="1" ht="12">
      <c r="A66" s="388"/>
      <c r="B66" s="389"/>
      <c r="C66" s="394"/>
      <c r="D66" s="395"/>
      <c r="E66" s="396"/>
      <c r="F66" s="388"/>
      <c r="G66" s="363"/>
    </row>
    <row r="67" spans="1:7" s="327" customFormat="1" ht="12">
      <c r="A67" s="388"/>
      <c r="B67" s="389"/>
      <c r="C67" s="394"/>
      <c r="D67" s="395"/>
      <c r="E67" s="396"/>
      <c r="F67" s="388"/>
      <c r="G67" s="363"/>
    </row>
    <row r="68" spans="1:7" s="327" customFormat="1" ht="12">
      <c r="A68" s="388"/>
      <c r="B68" s="389"/>
      <c r="C68" s="394"/>
      <c r="D68" s="395"/>
      <c r="E68" s="396"/>
      <c r="F68" s="388"/>
      <c r="G68" s="363"/>
    </row>
    <row r="69" spans="1:7" s="327" customFormat="1" ht="12">
      <c r="A69" s="388"/>
      <c r="B69" s="389"/>
      <c r="C69" s="394"/>
      <c r="D69" s="395"/>
      <c r="E69" s="396"/>
      <c r="F69" s="388"/>
      <c r="G69" s="363"/>
    </row>
    <row r="70" spans="1:7" s="327" customFormat="1" ht="12">
      <c r="A70" s="388"/>
      <c r="B70" s="389"/>
      <c r="C70" s="394"/>
      <c r="D70" s="395"/>
      <c r="E70" s="396"/>
      <c r="F70" s="388"/>
      <c r="G70" s="363"/>
    </row>
    <row r="71" spans="1:7" s="327" customFormat="1" ht="12">
      <c r="A71" s="388"/>
      <c r="B71" s="389"/>
      <c r="C71" s="394"/>
      <c r="D71" s="395"/>
      <c r="E71" s="396"/>
      <c r="F71" s="388"/>
      <c r="G71" s="363"/>
    </row>
    <row r="72" spans="1:7" s="327" customFormat="1" ht="12">
      <c r="A72" s="388"/>
      <c r="B72" s="389"/>
      <c r="C72" s="394"/>
      <c r="D72" s="395"/>
      <c r="E72" s="396"/>
      <c r="F72" s="388"/>
      <c r="G72" s="363"/>
    </row>
    <row r="73" spans="1:7" s="327" customFormat="1" ht="12">
      <c r="A73" s="388"/>
      <c r="B73" s="389"/>
      <c r="C73" s="394"/>
      <c r="D73" s="395"/>
      <c r="E73" s="396"/>
      <c r="F73" s="388"/>
      <c r="G73" s="363"/>
    </row>
    <row r="74" spans="1:7" s="327" customFormat="1" ht="12">
      <c r="A74" s="388"/>
      <c r="B74" s="389"/>
      <c r="C74" s="394"/>
      <c r="D74" s="395"/>
      <c r="E74" s="396"/>
      <c r="F74" s="388"/>
      <c r="G74" s="363"/>
    </row>
    <row r="75" spans="1:7" s="327" customFormat="1" ht="12">
      <c r="A75" s="388"/>
      <c r="B75" s="389"/>
      <c r="C75" s="394"/>
      <c r="D75" s="395"/>
      <c r="E75" s="396"/>
      <c r="F75" s="388"/>
      <c r="G75" s="363"/>
    </row>
    <row r="76" spans="1:7" s="327" customFormat="1" ht="12">
      <c r="A76" s="388"/>
      <c r="B76" s="389"/>
      <c r="C76" s="394"/>
      <c r="D76" s="395"/>
      <c r="E76" s="396"/>
      <c r="F76" s="388"/>
      <c r="G76" s="363"/>
    </row>
    <row r="77" spans="1:7" s="327" customFormat="1" ht="12">
      <c r="A77" s="388"/>
      <c r="B77" s="389"/>
      <c r="C77" s="394"/>
      <c r="D77" s="395"/>
      <c r="E77" s="396"/>
      <c r="F77" s="388"/>
      <c r="G77" s="363"/>
    </row>
    <row r="78" spans="1:7" s="327" customFormat="1" ht="12">
      <c r="A78" s="388"/>
      <c r="B78" s="389"/>
      <c r="C78" s="394"/>
      <c r="D78" s="395"/>
      <c r="E78" s="396"/>
      <c r="F78" s="388"/>
      <c r="G78" s="363"/>
    </row>
    <row r="79" spans="1:7" s="327" customFormat="1" ht="12">
      <c r="A79" s="388"/>
      <c r="B79" s="389"/>
      <c r="C79" s="394"/>
      <c r="D79" s="395"/>
      <c r="E79" s="396"/>
      <c r="F79" s="388"/>
      <c r="G79" s="363"/>
    </row>
    <row r="80" spans="1:7" s="327" customFormat="1" ht="12">
      <c r="A80" s="388"/>
      <c r="B80" s="389"/>
      <c r="C80" s="394"/>
      <c r="D80" s="395"/>
      <c r="E80" s="396"/>
      <c r="F80" s="388"/>
      <c r="G80" s="363"/>
    </row>
    <row r="81" spans="1:7" s="327" customFormat="1" ht="12">
      <c r="A81" s="388"/>
      <c r="B81" s="389"/>
      <c r="C81" s="394"/>
      <c r="D81" s="395"/>
      <c r="E81" s="396"/>
      <c r="F81" s="388"/>
      <c r="G81" s="363"/>
    </row>
    <row r="82" spans="1:7" s="327" customFormat="1" ht="12">
      <c r="A82" s="388"/>
      <c r="B82" s="389"/>
      <c r="C82" s="394"/>
      <c r="D82" s="395"/>
      <c r="E82" s="396"/>
      <c r="F82" s="388"/>
      <c r="G82" s="363"/>
    </row>
    <row r="83" spans="1:7" s="327" customFormat="1" ht="12">
      <c r="A83" s="388"/>
      <c r="B83" s="389"/>
      <c r="C83" s="394"/>
      <c r="D83" s="395"/>
      <c r="E83" s="396"/>
      <c r="F83" s="388"/>
      <c r="G83" s="363"/>
    </row>
    <row r="84" spans="1:7" s="305" customFormat="1">
      <c r="A84" s="304"/>
      <c r="B84" s="316"/>
      <c r="C84" s="317"/>
      <c r="D84" s="318"/>
      <c r="E84" s="319"/>
      <c r="F84" s="304"/>
      <c r="G84" s="314"/>
    </row>
    <row r="85" spans="1:7" s="305" customFormat="1">
      <c r="A85" s="304"/>
      <c r="B85" s="316"/>
      <c r="C85" s="317"/>
      <c r="D85" s="318"/>
      <c r="E85" s="319"/>
      <c r="F85" s="304"/>
      <c r="G85" s="314"/>
    </row>
    <row r="86" spans="1:7" s="305" customFormat="1">
      <c r="A86" s="304"/>
      <c r="B86" s="316"/>
      <c r="C86" s="317"/>
      <c r="D86" s="318"/>
      <c r="E86" s="319"/>
      <c r="F86" s="304"/>
      <c r="G86" s="314"/>
    </row>
    <row r="87" spans="1:7" s="305" customFormat="1">
      <c r="A87" s="304"/>
      <c r="B87" s="316"/>
      <c r="C87" s="317"/>
      <c r="D87" s="318"/>
      <c r="E87" s="319"/>
      <c r="F87" s="304"/>
      <c r="G87" s="314"/>
    </row>
    <row r="88" spans="1:7" s="305" customFormat="1">
      <c r="A88" s="304"/>
      <c r="B88" s="316"/>
      <c r="C88" s="317"/>
      <c r="D88" s="318"/>
      <c r="E88" s="319"/>
      <c r="F88" s="304"/>
      <c r="G88" s="314"/>
    </row>
    <row r="89" spans="1:7" s="305" customFormat="1">
      <c r="A89" s="304"/>
      <c r="B89" s="316"/>
      <c r="C89" s="317"/>
      <c r="D89" s="318"/>
      <c r="E89" s="319"/>
      <c r="F89" s="304"/>
      <c r="G89" s="314"/>
    </row>
    <row r="90" spans="1:7" s="305" customFormat="1">
      <c r="A90" s="304"/>
      <c r="B90" s="316"/>
      <c r="C90" s="317"/>
      <c r="D90" s="318"/>
      <c r="E90" s="319"/>
      <c r="F90" s="304"/>
      <c r="G90" s="314"/>
    </row>
    <row r="91" spans="1:7" s="305" customFormat="1">
      <c r="A91" s="304"/>
      <c r="B91" s="316"/>
      <c r="C91" s="317"/>
      <c r="D91" s="318"/>
      <c r="E91" s="319"/>
      <c r="F91" s="304"/>
      <c r="G91" s="314"/>
    </row>
    <row r="92" spans="1:7" s="305" customFormat="1">
      <c r="A92" s="304"/>
      <c r="B92" s="316"/>
      <c r="C92" s="317"/>
      <c r="D92" s="318"/>
      <c r="E92" s="319"/>
      <c r="F92" s="304"/>
      <c r="G92" s="314"/>
    </row>
    <row r="93" spans="1:7" s="305" customFormat="1">
      <c r="A93" s="304"/>
      <c r="B93" s="316"/>
      <c r="C93" s="317"/>
      <c r="D93" s="318"/>
      <c r="E93" s="319"/>
      <c r="F93" s="304"/>
      <c r="G93" s="314"/>
    </row>
    <row r="94" spans="1:7" s="305" customFormat="1">
      <c r="A94" s="304"/>
      <c r="B94" s="316"/>
      <c r="C94" s="317"/>
      <c r="D94" s="318"/>
      <c r="E94" s="319"/>
      <c r="F94" s="304"/>
      <c r="G94" s="314"/>
    </row>
    <row r="95" spans="1:7" s="305" customFormat="1">
      <c r="A95" s="304"/>
      <c r="B95" s="316"/>
      <c r="C95" s="317"/>
      <c r="D95" s="318"/>
      <c r="E95" s="319"/>
      <c r="F95" s="304"/>
      <c r="G95" s="314"/>
    </row>
    <row r="96" spans="1:7" s="305" customFormat="1">
      <c r="A96" s="304"/>
      <c r="B96" s="316"/>
      <c r="C96" s="317"/>
      <c r="D96" s="318"/>
      <c r="E96" s="319"/>
      <c r="F96" s="304"/>
      <c r="G96" s="314"/>
    </row>
    <row r="97" spans="1:7" s="305" customFormat="1">
      <c r="A97" s="304"/>
      <c r="B97" s="316"/>
      <c r="C97" s="317"/>
      <c r="D97" s="318"/>
      <c r="E97" s="319"/>
      <c r="F97" s="304"/>
      <c r="G97" s="314"/>
    </row>
    <row r="98" spans="1:7" s="305" customFormat="1">
      <c r="A98" s="304"/>
      <c r="B98" s="316"/>
      <c r="C98" s="317"/>
      <c r="D98" s="318"/>
      <c r="E98" s="319"/>
      <c r="F98" s="304"/>
      <c r="G98" s="314"/>
    </row>
    <row r="99" spans="1:7" s="305" customFormat="1">
      <c r="A99" s="304"/>
      <c r="B99" s="316"/>
      <c r="C99" s="317"/>
      <c r="D99" s="318"/>
      <c r="E99" s="319"/>
      <c r="F99" s="304"/>
      <c r="G99" s="314"/>
    </row>
    <row r="100" spans="1:7" s="305" customFormat="1">
      <c r="A100" s="304"/>
      <c r="B100" s="316"/>
      <c r="C100" s="317"/>
      <c r="D100" s="318"/>
      <c r="E100" s="319"/>
      <c r="F100" s="304"/>
      <c r="G100" s="314"/>
    </row>
    <row r="101" spans="1:7" s="305" customFormat="1">
      <c r="A101" s="304"/>
      <c r="B101" s="316"/>
      <c r="C101" s="317"/>
      <c r="D101" s="318"/>
      <c r="E101" s="319"/>
      <c r="F101" s="304"/>
      <c r="G101" s="314"/>
    </row>
    <row r="102" spans="1:7" s="305" customFormat="1">
      <c r="A102" s="304"/>
      <c r="B102" s="316"/>
      <c r="C102" s="317"/>
      <c r="D102" s="318"/>
      <c r="E102" s="319"/>
      <c r="F102" s="304"/>
      <c r="G102" s="314"/>
    </row>
    <row r="103" spans="1:7" s="305" customFormat="1">
      <c r="A103" s="304"/>
      <c r="B103" s="316"/>
      <c r="C103" s="317"/>
      <c r="D103" s="318"/>
      <c r="E103" s="319"/>
      <c r="F103" s="304"/>
      <c r="G103" s="314"/>
    </row>
    <row r="104" spans="1:7" s="305" customFormat="1">
      <c r="A104" s="304"/>
      <c r="B104" s="316"/>
      <c r="C104" s="317"/>
      <c r="D104" s="318"/>
      <c r="E104" s="319"/>
      <c r="F104" s="304"/>
      <c r="G104" s="314"/>
    </row>
    <row r="105" spans="1:7" s="305" customFormat="1">
      <c r="A105" s="304"/>
      <c r="B105" s="316"/>
      <c r="C105" s="317"/>
      <c r="D105" s="318"/>
      <c r="E105" s="319"/>
      <c r="F105" s="304"/>
      <c r="G105" s="314"/>
    </row>
    <row r="106" spans="1:7" s="305" customFormat="1">
      <c r="A106" s="304"/>
      <c r="B106" s="316"/>
      <c r="C106" s="317"/>
      <c r="D106" s="318"/>
      <c r="E106" s="319"/>
      <c r="F106" s="304"/>
      <c r="G106" s="314"/>
    </row>
    <row r="107" spans="1:7" s="305" customFormat="1">
      <c r="A107" s="304"/>
      <c r="B107" s="316"/>
      <c r="C107" s="317"/>
      <c r="D107" s="318"/>
      <c r="E107" s="319"/>
      <c r="F107" s="304"/>
      <c r="G107" s="314"/>
    </row>
    <row r="108" spans="1:7" s="305" customFormat="1">
      <c r="A108" s="304"/>
      <c r="B108" s="316"/>
      <c r="C108" s="317"/>
      <c r="D108" s="318"/>
      <c r="E108" s="319"/>
      <c r="F108" s="304"/>
      <c r="G108" s="314"/>
    </row>
    <row r="109" spans="1:7" s="305" customFormat="1">
      <c r="A109" s="304"/>
      <c r="B109" s="316"/>
      <c r="C109" s="317"/>
      <c r="D109" s="318"/>
      <c r="E109" s="319"/>
      <c r="F109" s="304"/>
      <c r="G109" s="314"/>
    </row>
    <row r="110" spans="1:7" s="305" customFormat="1">
      <c r="A110" s="304"/>
      <c r="B110" s="316"/>
      <c r="C110" s="317"/>
      <c r="D110" s="318"/>
      <c r="E110" s="319"/>
      <c r="F110" s="304"/>
      <c r="G110" s="314"/>
    </row>
    <row r="111" spans="1:7" s="305" customFormat="1">
      <c r="A111" s="304"/>
      <c r="B111" s="316"/>
      <c r="C111" s="317"/>
      <c r="D111" s="318"/>
      <c r="E111" s="319"/>
      <c r="F111" s="304"/>
      <c r="G111" s="314"/>
    </row>
    <row r="112" spans="1:7" s="305" customFormat="1">
      <c r="A112" s="304"/>
      <c r="B112" s="316"/>
      <c r="C112" s="317"/>
      <c r="D112" s="318"/>
      <c r="E112" s="319"/>
      <c r="F112" s="304"/>
      <c r="G112" s="314"/>
    </row>
    <row r="113" spans="1:7" s="305" customFormat="1">
      <c r="A113" s="304"/>
      <c r="B113" s="316"/>
      <c r="C113" s="317"/>
      <c r="D113" s="318"/>
      <c r="E113" s="319"/>
      <c r="F113" s="304"/>
      <c r="G113" s="314"/>
    </row>
    <row r="114" spans="1:7" s="305" customFormat="1">
      <c r="A114" s="304"/>
      <c r="B114" s="316"/>
      <c r="C114" s="317"/>
      <c r="D114" s="318"/>
      <c r="E114" s="319"/>
      <c r="F114" s="304"/>
      <c r="G114" s="314"/>
    </row>
    <row r="115" spans="1:7" s="305" customFormat="1">
      <c r="A115" s="304"/>
      <c r="B115" s="316"/>
      <c r="C115" s="317"/>
      <c r="D115" s="318"/>
      <c r="E115" s="319"/>
      <c r="F115" s="304"/>
      <c r="G115" s="314"/>
    </row>
  </sheetData>
  <mergeCells count="9">
    <mergeCell ref="B36:C36"/>
    <mergeCell ref="A7:F7"/>
    <mergeCell ref="B23:C23"/>
    <mergeCell ref="A2:G2"/>
    <mergeCell ref="A3:G3"/>
    <mergeCell ref="A4:G4"/>
    <mergeCell ref="A5:B5"/>
    <mergeCell ref="C5:D5"/>
    <mergeCell ref="A6:C6"/>
  </mergeCells>
  <printOptions horizontalCentered="1"/>
  <pageMargins left="0.7" right="0.7" top="0.75" bottom="0.25" header="0.3" footer="0.3"/>
  <pageSetup scale="77" fitToHeight="0" orientation="portrait" horizontalDpi="4294967295" verticalDpi="4294967295"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CO721"/>
  <sheetViews>
    <sheetView showGridLines="0" zoomScaleNormal="100" zoomScaleSheetLayoutView="100" zoomScalePageLayoutView="60" workbookViewId="0">
      <selection activeCell="A4" sqref="A4:F4"/>
    </sheetView>
  </sheetViews>
  <sheetFormatPr defaultColWidth="18.140625" defaultRowHeight="14.25"/>
  <cols>
    <col min="1" max="1" width="28" style="114" customWidth="1"/>
    <col min="2" max="2" width="9.85546875" style="115" customWidth="1"/>
    <col min="3" max="3" width="16.140625" style="116" customWidth="1"/>
    <col min="4" max="5" width="16.140625" style="117" customWidth="1"/>
    <col min="6" max="6" width="16.140625" style="137" customWidth="1"/>
    <col min="7" max="7" width="6.140625" style="97" customWidth="1"/>
    <col min="8" max="8" width="3.28515625" style="97" customWidth="1"/>
    <col min="9" max="9" width="18.140625" style="97"/>
    <col min="10" max="10" width="4.42578125" style="97" customWidth="1"/>
    <col min="11" max="11" width="10.85546875" style="97" customWidth="1"/>
    <col min="12" max="12" width="41.28515625" style="97" customWidth="1"/>
    <col min="13" max="13" width="9.140625" style="175" customWidth="1"/>
    <col min="14" max="14" width="4.7109375" style="97" customWidth="1"/>
    <col min="15" max="15" width="18.140625" style="97"/>
    <col min="16" max="93" width="18.140625" style="491"/>
    <col min="94" max="16384" width="18.140625" style="105"/>
  </cols>
  <sheetData>
    <row r="1" spans="1:93" ht="86.25" customHeight="1">
      <c r="A1" s="546"/>
      <c r="B1" s="546"/>
      <c r="C1" s="546"/>
      <c r="D1" s="546"/>
      <c r="E1" s="546"/>
      <c r="F1" s="546"/>
      <c r="H1" s="153"/>
      <c r="I1" s="153"/>
      <c r="J1" s="153"/>
      <c r="K1" s="153"/>
      <c r="L1" s="153"/>
      <c r="M1" s="163"/>
    </row>
    <row r="2" spans="1:93" ht="15">
      <c r="A2" s="545" t="s">
        <v>171</v>
      </c>
      <c r="B2" s="545"/>
      <c r="C2" s="545"/>
      <c r="D2" s="545"/>
      <c r="E2" s="545"/>
      <c r="F2" s="545"/>
      <c r="G2" s="98"/>
      <c r="H2" s="173"/>
      <c r="I2" s="164"/>
      <c r="J2" s="165"/>
      <c r="K2" s="166"/>
      <c r="L2" s="167"/>
      <c r="M2" s="167"/>
      <c r="N2" s="166"/>
    </row>
    <row r="3" spans="1:93" ht="15">
      <c r="A3" s="545" t="s">
        <v>172</v>
      </c>
      <c r="B3" s="545"/>
      <c r="C3" s="545"/>
      <c r="D3" s="545"/>
      <c r="E3" s="545"/>
      <c r="F3" s="545"/>
      <c r="G3" s="98"/>
      <c r="H3" s="173"/>
      <c r="I3" s="164"/>
      <c r="J3" s="165"/>
      <c r="K3" s="166"/>
      <c r="L3" s="167"/>
      <c r="M3" s="167"/>
      <c r="N3" s="166"/>
    </row>
    <row r="4" spans="1:93" ht="15">
      <c r="A4" s="552" t="s">
        <v>251</v>
      </c>
      <c r="B4" s="552"/>
      <c r="C4" s="552"/>
      <c r="D4" s="552"/>
      <c r="E4" s="552"/>
      <c r="F4" s="552"/>
      <c r="G4" s="98"/>
      <c r="H4" s="173"/>
      <c r="I4" s="164"/>
      <c r="J4" s="165"/>
      <c r="K4" s="166"/>
      <c r="L4" s="167"/>
      <c r="M4" s="167"/>
      <c r="N4" s="166"/>
    </row>
    <row r="5" spans="1:93" ht="18" customHeight="1">
      <c r="A5" s="290"/>
      <c r="B5" s="290"/>
      <c r="C5" s="290"/>
      <c r="D5" s="290"/>
      <c r="E5" s="290"/>
      <c r="F5" s="290"/>
      <c r="G5" s="98"/>
      <c r="H5" s="173"/>
      <c r="I5" s="164"/>
      <c r="J5" s="165"/>
      <c r="K5" s="166"/>
      <c r="L5" s="167"/>
      <c r="M5" s="167"/>
      <c r="N5" s="166"/>
    </row>
    <row r="6" spans="1:93" ht="25.9" customHeight="1">
      <c r="A6" s="528" t="s">
        <v>17</v>
      </c>
      <c r="B6" s="528"/>
      <c r="C6" s="528"/>
      <c r="D6" s="551" t="s">
        <v>112</v>
      </c>
      <c r="E6" s="551"/>
      <c r="F6" s="228" t="s">
        <v>124</v>
      </c>
      <c r="G6" s="99"/>
      <c r="H6" s="100"/>
      <c r="I6" s="154"/>
      <c r="J6" s="155"/>
      <c r="K6" s="156"/>
      <c r="L6" s="157"/>
      <c r="M6" s="158"/>
      <c r="N6" s="170"/>
    </row>
    <row r="7" spans="1:93" ht="27.6" customHeight="1">
      <c r="A7" s="547" t="s">
        <v>174</v>
      </c>
      <c r="B7" s="547"/>
      <c r="C7" s="547"/>
      <c r="D7" s="230"/>
      <c r="E7" s="229"/>
      <c r="F7" s="229"/>
      <c r="G7" s="100"/>
      <c r="H7" s="100"/>
      <c r="I7" s="164"/>
      <c r="J7" s="165"/>
      <c r="K7" s="166"/>
      <c r="L7" s="167"/>
      <c r="M7" s="167"/>
      <c r="N7" s="166"/>
    </row>
    <row r="8" spans="1:93" ht="24" customHeight="1">
      <c r="A8" s="548" t="s">
        <v>95</v>
      </c>
      <c r="B8" s="549"/>
      <c r="C8" s="549"/>
      <c r="D8" s="549"/>
      <c r="E8" s="549"/>
      <c r="F8" s="550"/>
      <c r="G8" s="100"/>
      <c r="H8" s="100"/>
      <c r="I8" s="159"/>
      <c r="J8" s="155"/>
      <c r="K8" s="156"/>
      <c r="L8" s="157"/>
      <c r="M8" s="158"/>
      <c r="N8" s="171"/>
    </row>
    <row r="9" spans="1:93" s="106" customFormat="1">
      <c r="A9" s="74" t="s">
        <v>67</v>
      </c>
      <c r="B9" s="79" t="s">
        <v>56</v>
      </c>
      <c r="C9" s="82" t="s">
        <v>65</v>
      </c>
      <c r="D9" s="85" t="s">
        <v>62</v>
      </c>
      <c r="E9" s="85" t="s">
        <v>63</v>
      </c>
      <c r="F9" s="82" t="s">
        <v>8</v>
      </c>
      <c r="G9" s="101"/>
      <c r="H9" s="101"/>
      <c r="I9" s="164"/>
      <c r="J9" s="165"/>
      <c r="K9" s="166"/>
      <c r="L9" s="167"/>
      <c r="M9" s="167"/>
      <c r="N9" s="172"/>
      <c r="O9" s="101"/>
      <c r="P9" s="492"/>
      <c r="Q9" s="492"/>
      <c r="R9" s="492"/>
      <c r="S9" s="492"/>
      <c r="T9" s="492"/>
      <c r="U9" s="492"/>
      <c r="V9" s="492"/>
      <c r="W9" s="492"/>
      <c r="X9" s="492"/>
      <c r="Y9" s="492"/>
      <c r="Z9" s="492"/>
      <c r="AA9" s="492"/>
      <c r="AB9" s="492"/>
      <c r="AC9" s="492"/>
      <c r="AD9" s="492"/>
      <c r="AE9" s="492"/>
      <c r="AF9" s="492"/>
      <c r="AG9" s="492"/>
      <c r="AH9" s="492"/>
      <c r="AI9" s="492"/>
      <c r="AJ9" s="492"/>
      <c r="AK9" s="492"/>
      <c r="AL9" s="492"/>
      <c r="AM9" s="492"/>
      <c r="AN9" s="492"/>
      <c r="AO9" s="492"/>
      <c r="AP9" s="492"/>
      <c r="AQ9" s="492"/>
      <c r="AR9" s="492"/>
      <c r="AS9" s="492"/>
      <c r="AT9" s="492"/>
      <c r="AU9" s="492"/>
      <c r="AV9" s="492"/>
      <c r="AW9" s="492"/>
      <c r="AX9" s="492"/>
      <c r="AY9" s="492"/>
      <c r="AZ9" s="492"/>
      <c r="BA9" s="492"/>
      <c r="BB9" s="492"/>
      <c r="BC9" s="492"/>
      <c r="BD9" s="492"/>
      <c r="BE9" s="492"/>
      <c r="BF9" s="492"/>
      <c r="BG9" s="492"/>
      <c r="BH9" s="492"/>
      <c r="BI9" s="492"/>
      <c r="BJ9" s="492"/>
      <c r="BK9" s="492"/>
      <c r="BL9" s="492"/>
      <c r="BM9" s="492"/>
      <c r="BN9" s="492"/>
      <c r="BO9" s="492"/>
      <c r="BP9" s="492"/>
      <c r="BQ9" s="492"/>
      <c r="BR9" s="492"/>
      <c r="BS9" s="492"/>
      <c r="BT9" s="492"/>
      <c r="BU9" s="492"/>
      <c r="BV9" s="492"/>
      <c r="BW9" s="492"/>
      <c r="BX9" s="492"/>
      <c r="BY9" s="492"/>
      <c r="BZ9" s="492"/>
      <c r="CA9" s="492"/>
      <c r="CB9" s="492"/>
      <c r="CC9" s="492"/>
      <c r="CD9" s="492"/>
      <c r="CE9" s="492"/>
      <c r="CF9" s="492"/>
      <c r="CG9" s="492"/>
      <c r="CH9" s="492"/>
      <c r="CI9" s="492"/>
      <c r="CJ9" s="492"/>
      <c r="CK9" s="492"/>
      <c r="CL9" s="492"/>
      <c r="CM9" s="492"/>
      <c r="CN9" s="492"/>
      <c r="CO9" s="492"/>
    </row>
    <row r="10" spans="1:93" s="107" customFormat="1">
      <c r="A10" s="76"/>
      <c r="B10" s="80"/>
      <c r="C10" s="83"/>
      <c r="D10" s="86"/>
      <c r="E10" s="86"/>
      <c r="F10" s="88"/>
      <c r="G10" s="102"/>
      <c r="H10" s="102"/>
      <c r="I10" s="160"/>
      <c r="J10" s="155"/>
      <c r="K10" s="161"/>
      <c r="L10" s="156"/>
      <c r="M10" s="158"/>
      <c r="N10" s="170"/>
      <c r="O10" s="102"/>
      <c r="P10" s="493"/>
      <c r="Q10" s="493"/>
      <c r="R10" s="493"/>
      <c r="S10" s="493"/>
      <c r="T10" s="493"/>
      <c r="U10" s="493"/>
      <c r="V10" s="493"/>
      <c r="W10" s="493"/>
      <c r="X10" s="493"/>
      <c r="Y10" s="493"/>
      <c r="Z10" s="493"/>
      <c r="AA10" s="493"/>
      <c r="AB10" s="493"/>
      <c r="AC10" s="493"/>
      <c r="AD10" s="493"/>
      <c r="AE10" s="493"/>
      <c r="AF10" s="493"/>
      <c r="AG10" s="493"/>
      <c r="AH10" s="493"/>
      <c r="AI10" s="493"/>
      <c r="AJ10" s="493"/>
      <c r="AK10" s="493"/>
      <c r="AL10" s="493"/>
      <c r="AM10" s="493"/>
      <c r="AN10" s="493"/>
      <c r="AO10" s="493"/>
      <c r="AP10" s="493"/>
      <c r="AQ10" s="493"/>
      <c r="AR10" s="493"/>
      <c r="AS10" s="493"/>
      <c r="AT10" s="493"/>
      <c r="AU10" s="493"/>
      <c r="AV10" s="493"/>
      <c r="AW10" s="493"/>
      <c r="AX10" s="493"/>
      <c r="AY10" s="493"/>
      <c r="AZ10" s="493"/>
      <c r="BA10" s="493"/>
      <c r="BB10" s="493"/>
      <c r="BC10" s="493"/>
      <c r="BD10" s="493"/>
      <c r="BE10" s="493"/>
      <c r="BF10" s="493"/>
      <c r="BG10" s="493"/>
      <c r="BH10" s="493"/>
      <c r="BI10" s="493"/>
      <c r="BJ10" s="493"/>
      <c r="BK10" s="493"/>
      <c r="BL10" s="493"/>
      <c r="BM10" s="493"/>
      <c r="BN10" s="493"/>
      <c r="BO10" s="493"/>
      <c r="BP10" s="493"/>
      <c r="BQ10" s="493"/>
      <c r="BR10" s="493"/>
      <c r="BS10" s="493"/>
      <c r="BT10" s="493"/>
      <c r="BU10" s="493"/>
      <c r="BV10" s="493"/>
      <c r="BW10" s="493"/>
      <c r="BX10" s="493"/>
      <c r="BY10" s="493"/>
      <c r="BZ10" s="493"/>
      <c r="CA10" s="493"/>
      <c r="CB10" s="493"/>
      <c r="CC10" s="493"/>
      <c r="CD10" s="493"/>
      <c r="CE10" s="493"/>
      <c r="CF10" s="493"/>
      <c r="CG10" s="493"/>
      <c r="CH10" s="493"/>
      <c r="CI10" s="493"/>
      <c r="CJ10" s="493"/>
      <c r="CK10" s="493"/>
      <c r="CL10" s="493"/>
      <c r="CM10" s="493"/>
      <c r="CN10" s="493"/>
      <c r="CO10" s="493"/>
    </row>
    <row r="11" spans="1:93" s="107" customFormat="1">
      <c r="A11" s="118"/>
      <c r="B11" s="119"/>
      <c r="C11" s="120"/>
      <c r="D11" s="121"/>
      <c r="E11" s="121"/>
      <c r="F11" s="120"/>
      <c r="G11" s="102"/>
      <c r="H11" s="102"/>
      <c r="I11" s="164"/>
      <c r="J11" s="165"/>
      <c r="K11" s="166"/>
      <c r="L11" s="167"/>
      <c r="M11" s="167"/>
      <c r="N11" s="172"/>
      <c r="O11" s="102"/>
      <c r="P11" s="493"/>
      <c r="Q11" s="493"/>
      <c r="R11" s="493"/>
      <c r="S11" s="493"/>
      <c r="T11" s="493"/>
      <c r="U11" s="493"/>
      <c r="V11" s="493"/>
      <c r="W11" s="493"/>
      <c r="X11" s="493"/>
      <c r="Y11" s="493"/>
      <c r="Z11" s="493"/>
      <c r="AA11" s="493"/>
      <c r="AB11" s="493"/>
      <c r="AC11" s="493"/>
      <c r="AD11" s="493"/>
      <c r="AE11" s="493"/>
      <c r="AF11" s="493"/>
      <c r="AG11" s="493"/>
      <c r="AH11" s="493"/>
      <c r="AI11" s="493"/>
      <c r="AJ11" s="493"/>
      <c r="AK11" s="493"/>
      <c r="AL11" s="493"/>
      <c r="AM11" s="493"/>
      <c r="AN11" s="493"/>
      <c r="AO11" s="493"/>
      <c r="AP11" s="493"/>
      <c r="AQ11" s="493"/>
      <c r="AR11" s="493"/>
      <c r="AS11" s="493"/>
      <c r="AT11" s="493"/>
      <c r="AU11" s="493"/>
      <c r="AV11" s="493"/>
      <c r="AW11" s="493"/>
      <c r="AX11" s="493"/>
      <c r="AY11" s="493"/>
      <c r="AZ11" s="493"/>
      <c r="BA11" s="493"/>
      <c r="BB11" s="493"/>
      <c r="BC11" s="493"/>
      <c r="BD11" s="493"/>
      <c r="BE11" s="493"/>
      <c r="BF11" s="493"/>
      <c r="BG11" s="493"/>
      <c r="BH11" s="493"/>
      <c r="BI11" s="493"/>
      <c r="BJ11" s="493"/>
      <c r="BK11" s="493"/>
      <c r="BL11" s="493"/>
      <c r="BM11" s="493"/>
      <c r="BN11" s="493"/>
      <c r="BO11" s="493"/>
      <c r="BP11" s="493"/>
      <c r="BQ11" s="493"/>
      <c r="BR11" s="493"/>
      <c r="BS11" s="493"/>
      <c r="BT11" s="493"/>
      <c r="BU11" s="493"/>
      <c r="BV11" s="493"/>
      <c r="BW11" s="493"/>
      <c r="BX11" s="493"/>
      <c r="BY11" s="493"/>
      <c r="BZ11" s="493"/>
      <c r="CA11" s="493"/>
      <c r="CB11" s="493"/>
      <c r="CC11" s="493"/>
      <c r="CD11" s="493"/>
      <c r="CE11" s="493"/>
      <c r="CF11" s="493"/>
      <c r="CG11" s="493"/>
      <c r="CH11" s="493"/>
      <c r="CI11" s="493"/>
      <c r="CJ11" s="493"/>
      <c r="CK11" s="493"/>
      <c r="CL11" s="493"/>
      <c r="CM11" s="493"/>
      <c r="CN11" s="493"/>
      <c r="CO11" s="493"/>
    </row>
    <row r="12" spans="1:93" s="107" customFormat="1">
      <c r="A12" s="91"/>
      <c r="B12" s="81"/>
      <c r="C12" s="84"/>
      <c r="D12" s="87"/>
      <c r="E12" s="87"/>
      <c r="F12" s="88"/>
      <c r="G12" s="102"/>
      <c r="H12" s="102"/>
      <c r="I12" s="159"/>
      <c r="J12" s="155"/>
      <c r="K12" s="161"/>
      <c r="L12" s="155"/>
      <c r="M12" s="158"/>
      <c r="N12" s="156"/>
      <c r="O12" s="102"/>
      <c r="P12" s="493"/>
      <c r="Q12" s="493"/>
      <c r="R12" s="493"/>
      <c r="S12" s="493"/>
      <c r="T12" s="493"/>
      <c r="U12" s="493"/>
      <c r="V12" s="493"/>
      <c r="W12" s="493"/>
      <c r="X12" s="493"/>
      <c r="Y12" s="493"/>
      <c r="Z12" s="493"/>
      <c r="AA12" s="493"/>
      <c r="AB12" s="493"/>
      <c r="AC12" s="493"/>
      <c r="AD12" s="493"/>
      <c r="AE12" s="493"/>
      <c r="AF12" s="493"/>
      <c r="AG12" s="493"/>
      <c r="AH12" s="493"/>
      <c r="AI12" s="493"/>
      <c r="AJ12" s="493"/>
      <c r="AK12" s="493"/>
      <c r="AL12" s="493"/>
      <c r="AM12" s="493"/>
      <c r="AN12" s="493"/>
      <c r="AO12" s="493"/>
      <c r="AP12" s="493"/>
      <c r="AQ12" s="493"/>
      <c r="AR12" s="493"/>
      <c r="AS12" s="493"/>
      <c r="AT12" s="493"/>
      <c r="AU12" s="493"/>
      <c r="AV12" s="493"/>
      <c r="AW12" s="493"/>
      <c r="AX12" s="493"/>
      <c r="AY12" s="493"/>
      <c r="AZ12" s="493"/>
      <c r="BA12" s="493"/>
      <c r="BB12" s="493"/>
      <c r="BC12" s="493"/>
      <c r="BD12" s="493"/>
      <c r="BE12" s="493"/>
      <c r="BF12" s="493"/>
      <c r="BG12" s="493"/>
      <c r="BH12" s="493"/>
      <c r="BI12" s="493"/>
      <c r="BJ12" s="493"/>
      <c r="BK12" s="493"/>
      <c r="BL12" s="493"/>
      <c r="BM12" s="493"/>
      <c r="BN12" s="493"/>
      <c r="BO12" s="493"/>
      <c r="BP12" s="493"/>
      <c r="BQ12" s="493"/>
      <c r="BR12" s="493"/>
      <c r="BS12" s="493"/>
      <c r="BT12" s="493"/>
      <c r="BU12" s="493"/>
      <c r="BV12" s="493"/>
      <c r="BW12" s="493"/>
      <c r="BX12" s="493"/>
      <c r="BY12" s="493"/>
      <c r="BZ12" s="493"/>
      <c r="CA12" s="493"/>
      <c r="CB12" s="493"/>
      <c r="CC12" s="493"/>
      <c r="CD12" s="493"/>
      <c r="CE12" s="493"/>
      <c r="CF12" s="493"/>
      <c r="CG12" s="493"/>
      <c r="CH12" s="493"/>
      <c r="CI12" s="493"/>
      <c r="CJ12" s="493"/>
      <c r="CK12" s="493"/>
      <c r="CL12" s="493"/>
      <c r="CM12" s="493"/>
      <c r="CN12" s="493"/>
      <c r="CO12" s="493"/>
    </row>
    <row r="13" spans="1:93" s="108" customFormat="1">
      <c r="A13" s="118"/>
      <c r="B13" s="119"/>
      <c r="C13" s="120"/>
      <c r="D13" s="121"/>
      <c r="E13" s="122"/>
      <c r="F13" s="120"/>
      <c r="G13" s="103"/>
      <c r="H13" s="103"/>
      <c r="I13" s="164"/>
      <c r="J13" s="165"/>
      <c r="K13" s="166"/>
      <c r="L13" s="168"/>
      <c r="M13" s="167"/>
      <c r="N13" s="172"/>
      <c r="O13" s="103"/>
      <c r="P13" s="494"/>
      <c r="Q13" s="494"/>
      <c r="R13" s="494"/>
      <c r="S13" s="494"/>
      <c r="T13" s="494"/>
      <c r="U13" s="494"/>
      <c r="V13" s="494"/>
      <c r="W13" s="494"/>
      <c r="X13" s="494"/>
      <c r="Y13" s="494"/>
      <c r="Z13" s="494"/>
      <c r="AA13" s="494"/>
      <c r="AB13" s="494"/>
      <c r="AC13" s="494"/>
      <c r="AD13" s="494"/>
      <c r="AE13" s="494"/>
      <c r="AF13" s="494"/>
      <c r="AG13" s="494"/>
      <c r="AH13" s="494"/>
      <c r="AI13" s="494"/>
      <c r="AJ13" s="494"/>
      <c r="AK13" s="494"/>
      <c r="AL13" s="494"/>
      <c r="AM13" s="494"/>
      <c r="AN13" s="494"/>
      <c r="AO13" s="494"/>
      <c r="AP13" s="494"/>
      <c r="AQ13" s="494"/>
      <c r="AR13" s="494"/>
      <c r="AS13" s="494"/>
      <c r="AT13" s="494"/>
      <c r="AU13" s="494"/>
      <c r="AV13" s="494"/>
      <c r="AW13" s="494"/>
      <c r="AX13" s="494"/>
      <c r="AY13" s="494"/>
      <c r="AZ13" s="494"/>
      <c r="BA13" s="494"/>
      <c r="BB13" s="494"/>
      <c r="BC13" s="494"/>
      <c r="BD13" s="494"/>
      <c r="BE13" s="494"/>
      <c r="BF13" s="494"/>
      <c r="BG13" s="494"/>
      <c r="BH13" s="494"/>
      <c r="BI13" s="494"/>
      <c r="BJ13" s="494"/>
      <c r="BK13" s="494"/>
      <c r="BL13" s="494"/>
      <c r="BM13" s="494"/>
      <c r="BN13" s="494"/>
      <c r="BO13" s="494"/>
      <c r="BP13" s="494"/>
      <c r="BQ13" s="494"/>
      <c r="BR13" s="494"/>
      <c r="BS13" s="494"/>
      <c r="BT13" s="494"/>
      <c r="BU13" s="494"/>
      <c r="BV13" s="494"/>
      <c r="BW13" s="494"/>
      <c r="BX13" s="494"/>
      <c r="BY13" s="494"/>
      <c r="BZ13" s="494"/>
      <c r="CA13" s="494"/>
      <c r="CB13" s="494"/>
      <c r="CC13" s="494"/>
      <c r="CD13" s="494"/>
      <c r="CE13" s="494"/>
      <c r="CF13" s="494"/>
      <c r="CG13" s="494"/>
      <c r="CH13" s="494"/>
      <c r="CI13" s="494"/>
      <c r="CJ13" s="494"/>
      <c r="CK13" s="494"/>
      <c r="CL13" s="494"/>
      <c r="CM13" s="494"/>
      <c r="CN13" s="494"/>
      <c r="CO13" s="494"/>
    </row>
    <row r="14" spans="1:93" s="108" customFormat="1">
      <c r="A14" s="47"/>
      <c r="B14" s="81"/>
      <c r="C14" s="84"/>
      <c r="D14" s="87"/>
      <c r="E14" s="87"/>
      <c r="F14" s="89"/>
      <c r="G14" s="103"/>
      <c r="H14" s="103"/>
      <c r="I14" s="159"/>
      <c r="J14" s="155"/>
      <c r="K14" s="156"/>
      <c r="L14" s="162"/>
      <c r="M14" s="158"/>
      <c r="N14" s="156"/>
      <c r="O14" s="103"/>
      <c r="P14" s="494"/>
      <c r="Q14" s="494"/>
      <c r="R14" s="494"/>
      <c r="S14" s="494"/>
      <c r="T14" s="494"/>
      <c r="U14" s="494"/>
      <c r="V14" s="494"/>
      <c r="W14" s="494"/>
      <c r="X14" s="494"/>
      <c r="Y14" s="494"/>
      <c r="Z14" s="494"/>
      <c r="AA14" s="494"/>
      <c r="AB14" s="494"/>
      <c r="AC14" s="494"/>
      <c r="AD14" s="494"/>
      <c r="AE14" s="494"/>
      <c r="AF14" s="494"/>
      <c r="AG14" s="494"/>
      <c r="AH14" s="494"/>
      <c r="AI14" s="494"/>
      <c r="AJ14" s="494"/>
      <c r="AK14" s="494"/>
      <c r="AL14" s="494"/>
      <c r="AM14" s="494"/>
      <c r="AN14" s="494"/>
      <c r="AO14" s="494"/>
      <c r="AP14" s="494"/>
      <c r="AQ14" s="494"/>
      <c r="AR14" s="494"/>
      <c r="AS14" s="494"/>
      <c r="AT14" s="494"/>
      <c r="AU14" s="494"/>
      <c r="AV14" s="494"/>
      <c r="AW14" s="494"/>
      <c r="AX14" s="494"/>
      <c r="AY14" s="494"/>
      <c r="AZ14" s="494"/>
      <c r="BA14" s="494"/>
      <c r="BB14" s="494"/>
      <c r="BC14" s="494"/>
      <c r="BD14" s="494"/>
      <c r="BE14" s="494"/>
      <c r="BF14" s="494"/>
      <c r="BG14" s="494"/>
      <c r="BH14" s="494"/>
      <c r="BI14" s="494"/>
      <c r="BJ14" s="494"/>
      <c r="BK14" s="494"/>
      <c r="BL14" s="494"/>
      <c r="BM14" s="494"/>
      <c r="BN14" s="494"/>
      <c r="BO14" s="494"/>
      <c r="BP14" s="494"/>
      <c r="BQ14" s="494"/>
      <c r="BR14" s="494"/>
      <c r="BS14" s="494"/>
      <c r="BT14" s="494"/>
      <c r="BU14" s="494"/>
      <c r="BV14" s="494"/>
      <c r="BW14" s="494"/>
      <c r="BX14" s="494"/>
      <c r="BY14" s="494"/>
      <c r="BZ14" s="494"/>
      <c r="CA14" s="494"/>
      <c r="CB14" s="494"/>
      <c r="CC14" s="494"/>
      <c r="CD14" s="494"/>
      <c r="CE14" s="494"/>
      <c r="CF14" s="494"/>
      <c r="CG14" s="494"/>
      <c r="CH14" s="494"/>
      <c r="CI14" s="494"/>
      <c r="CJ14" s="494"/>
      <c r="CK14" s="494"/>
      <c r="CL14" s="494"/>
      <c r="CM14" s="494"/>
      <c r="CN14" s="494"/>
      <c r="CO14" s="494"/>
    </row>
    <row r="15" spans="1:93" s="108" customFormat="1">
      <c r="A15" s="123"/>
      <c r="B15" s="124"/>
      <c r="C15" s="125"/>
      <c r="D15" s="126"/>
      <c r="E15" s="127"/>
      <c r="F15" s="128"/>
      <c r="G15" s="103"/>
      <c r="H15" s="103"/>
      <c r="I15" s="164"/>
      <c r="J15" s="165"/>
      <c r="K15" s="166"/>
      <c r="L15" s="168"/>
      <c r="M15" s="167"/>
      <c r="N15" s="172"/>
      <c r="O15" s="103"/>
      <c r="P15" s="494"/>
      <c r="Q15" s="494"/>
      <c r="R15" s="494"/>
      <c r="S15" s="494"/>
      <c r="T15" s="494"/>
      <c r="U15" s="494"/>
      <c r="V15" s="494"/>
      <c r="W15" s="494"/>
      <c r="X15" s="494"/>
      <c r="Y15" s="494"/>
      <c r="Z15" s="494"/>
      <c r="AA15" s="494"/>
      <c r="AB15" s="494"/>
      <c r="AC15" s="494"/>
      <c r="AD15" s="494"/>
      <c r="AE15" s="494"/>
      <c r="AF15" s="494"/>
      <c r="AG15" s="494"/>
      <c r="AH15" s="494"/>
      <c r="AI15" s="494"/>
      <c r="AJ15" s="494"/>
      <c r="AK15" s="494"/>
      <c r="AL15" s="494"/>
      <c r="AM15" s="494"/>
      <c r="AN15" s="494"/>
      <c r="AO15" s="494"/>
      <c r="AP15" s="494"/>
      <c r="AQ15" s="494"/>
      <c r="AR15" s="494"/>
      <c r="AS15" s="494"/>
      <c r="AT15" s="494"/>
      <c r="AU15" s="494"/>
      <c r="AV15" s="494"/>
      <c r="AW15" s="494"/>
      <c r="AX15" s="494"/>
      <c r="AY15" s="494"/>
      <c r="AZ15" s="494"/>
      <c r="BA15" s="494"/>
      <c r="BB15" s="494"/>
      <c r="BC15" s="494"/>
      <c r="BD15" s="494"/>
      <c r="BE15" s="494"/>
      <c r="BF15" s="494"/>
      <c r="BG15" s="494"/>
      <c r="BH15" s="494"/>
      <c r="BI15" s="494"/>
      <c r="BJ15" s="494"/>
      <c r="BK15" s="494"/>
      <c r="BL15" s="494"/>
      <c r="BM15" s="494"/>
      <c r="BN15" s="494"/>
      <c r="BO15" s="494"/>
      <c r="BP15" s="494"/>
      <c r="BQ15" s="494"/>
      <c r="BR15" s="494"/>
      <c r="BS15" s="494"/>
      <c r="BT15" s="494"/>
      <c r="BU15" s="494"/>
      <c r="BV15" s="494"/>
      <c r="BW15" s="494"/>
      <c r="BX15" s="494"/>
      <c r="BY15" s="494"/>
      <c r="BZ15" s="494"/>
      <c r="CA15" s="494"/>
      <c r="CB15" s="494"/>
      <c r="CC15" s="494"/>
      <c r="CD15" s="494"/>
      <c r="CE15" s="494"/>
      <c r="CF15" s="494"/>
      <c r="CG15" s="494"/>
      <c r="CH15" s="494"/>
      <c r="CI15" s="494"/>
      <c r="CJ15" s="494"/>
      <c r="CK15" s="494"/>
      <c r="CL15" s="494"/>
      <c r="CM15" s="494"/>
      <c r="CN15" s="494"/>
      <c r="CO15" s="494"/>
    </row>
    <row r="16" spans="1:93" s="108" customFormat="1">
      <c r="A16" s="92"/>
      <c r="B16" s="93"/>
      <c r="C16" s="94"/>
      <c r="D16" s="95"/>
      <c r="E16" s="96"/>
      <c r="F16" s="292"/>
      <c r="G16" s="103"/>
      <c r="H16" s="103"/>
      <c r="I16" s="103"/>
      <c r="J16" s="103"/>
      <c r="K16" s="103"/>
      <c r="L16" s="103"/>
      <c r="M16" s="169"/>
      <c r="N16" s="103"/>
      <c r="O16" s="103"/>
      <c r="P16" s="494"/>
      <c r="Q16" s="494"/>
      <c r="R16" s="494"/>
      <c r="S16" s="494"/>
      <c r="T16" s="494"/>
      <c r="U16" s="494"/>
      <c r="V16" s="494"/>
      <c r="W16" s="494"/>
      <c r="X16" s="494"/>
      <c r="Y16" s="494"/>
      <c r="Z16" s="494"/>
      <c r="AA16" s="494"/>
      <c r="AB16" s="494"/>
      <c r="AC16" s="494"/>
      <c r="AD16" s="494"/>
      <c r="AE16" s="494"/>
      <c r="AF16" s="494"/>
      <c r="AG16" s="494"/>
      <c r="AH16" s="494"/>
      <c r="AI16" s="494"/>
      <c r="AJ16" s="494"/>
      <c r="AK16" s="494"/>
      <c r="AL16" s="494"/>
      <c r="AM16" s="494"/>
      <c r="AN16" s="494"/>
      <c r="AO16" s="494"/>
      <c r="AP16" s="494"/>
      <c r="AQ16" s="494"/>
      <c r="AR16" s="494"/>
      <c r="AS16" s="494"/>
      <c r="AT16" s="494"/>
      <c r="AU16" s="494"/>
      <c r="AV16" s="494"/>
      <c r="AW16" s="494"/>
      <c r="AX16" s="494"/>
      <c r="AY16" s="494"/>
      <c r="AZ16" s="494"/>
      <c r="BA16" s="494"/>
      <c r="BB16" s="494"/>
      <c r="BC16" s="494"/>
      <c r="BD16" s="494"/>
      <c r="BE16" s="494"/>
      <c r="BF16" s="494"/>
      <c r="BG16" s="494"/>
      <c r="BH16" s="494"/>
      <c r="BI16" s="494"/>
      <c r="BJ16" s="494"/>
      <c r="BK16" s="494"/>
      <c r="BL16" s="494"/>
      <c r="BM16" s="494"/>
      <c r="BN16" s="494"/>
      <c r="BO16" s="494"/>
      <c r="BP16" s="494"/>
      <c r="BQ16" s="494"/>
      <c r="BR16" s="494"/>
      <c r="BS16" s="494"/>
      <c r="BT16" s="494"/>
      <c r="BU16" s="494"/>
      <c r="BV16" s="494"/>
      <c r="BW16" s="494"/>
      <c r="BX16" s="494"/>
      <c r="BY16" s="494"/>
      <c r="BZ16" s="494"/>
      <c r="CA16" s="494"/>
      <c r="CB16" s="494"/>
      <c r="CC16" s="494"/>
      <c r="CD16" s="494"/>
      <c r="CE16" s="494"/>
      <c r="CF16" s="494"/>
      <c r="CG16" s="494"/>
      <c r="CH16" s="494"/>
      <c r="CI16" s="494"/>
      <c r="CJ16" s="494"/>
      <c r="CK16" s="494"/>
      <c r="CL16" s="494"/>
      <c r="CM16" s="494"/>
      <c r="CN16" s="494"/>
      <c r="CO16" s="494"/>
    </row>
    <row r="17" spans="1:93" s="108" customFormat="1">
      <c r="A17" s="123"/>
      <c r="B17" s="124"/>
      <c r="C17" s="125"/>
      <c r="D17" s="126"/>
      <c r="E17" s="127"/>
      <c r="F17" s="128"/>
      <c r="G17" s="103"/>
      <c r="H17" s="103"/>
      <c r="I17" s="103"/>
      <c r="J17" s="103"/>
      <c r="K17" s="103"/>
      <c r="L17" s="103"/>
      <c r="M17" s="169"/>
      <c r="N17" s="103"/>
      <c r="O17" s="103"/>
      <c r="P17" s="494"/>
      <c r="Q17" s="494"/>
      <c r="R17" s="494"/>
      <c r="S17" s="494"/>
      <c r="T17" s="494"/>
      <c r="U17" s="494"/>
      <c r="V17" s="494"/>
      <c r="W17" s="494"/>
      <c r="X17" s="494"/>
      <c r="Y17" s="494"/>
      <c r="Z17" s="494"/>
      <c r="AA17" s="494"/>
      <c r="AB17" s="494"/>
      <c r="AC17" s="494"/>
      <c r="AD17" s="494"/>
      <c r="AE17" s="494"/>
      <c r="AF17" s="494"/>
      <c r="AG17" s="494"/>
      <c r="AH17" s="494"/>
      <c r="AI17" s="494"/>
      <c r="AJ17" s="494"/>
      <c r="AK17" s="494"/>
      <c r="AL17" s="494"/>
      <c r="AM17" s="494"/>
      <c r="AN17" s="494"/>
      <c r="AO17" s="494"/>
      <c r="AP17" s="494"/>
      <c r="AQ17" s="494"/>
      <c r="AR17" s="494"/>
      <c r="AS17" s="494"/>
      <c r="AT17" s="494"/>
      <c r="AU17" s="494"/>
      <c r="AV17" s="494"/>
      <c r="AW17" s="494"/>
      <c r="AX17" s="494"/>
      <c r="AY17" s="494"/>
      <c r="AZ17" s="494"/>
      <c r="BA17" s="494"/>
      <c r="BB17" s="494"/>
      <c r="BC17" s="494"/>
      <c r="BD17" s="494"/>
      <c r="BE17" s="494"/>
      <c r="BF17" s="494"/>
      <c r="BG17" s="494"/>
      <c r="BH17" s="494"/>
      <c r="BI17" s="494"/>
      <c r="BJ17" s="494"/>
      <c r="BK17" s="494"/>
      <c r="BL17" s="494"/>
      <c r="BM17" s="494"/>
      <c r="BN17" s="494"/>
      <c r="BO17" s="494"/>
      <c r="BP17" s="494"/>
      <c r="BQ17" s="494"/>
      <c r="BR17" s="494"/>
      <c r="BS17" s="494"/>
      <c r="BT17" s="494"/>
      <c r="BU17" s="494"/>
      <c r="BV17" s="494"/>
      <c r="BW17" s="494"/>
      <c r="BX17" s="494"/>
      <c r="BY17" s="494"/>
      <c r="BZ17" s="494"/>
      <c r="CA17" s="494"/>
      <c r="CB17" s="494"/>
      <c r="CC17" s="494"/>
      <c r="CD17" s="494"/>
      <c r="CE17" s="494"/>
      <c r="CF17" s="494"/>
      <c r="CG17" s="494"/>
      <c r="CH17" s="494"/>
      <c r="CI17" s="494"/>
      <c r="CJ17" s="494"/>
      <c r="CK17" s="494"/>
      <c r="CL17" s="494"/>
      <c r="CM17" s="494"/>
      <c r="CN17" s="494"/>
      <c r="CO17" s="494"/>
    </row>
    <row r="18" spans="1:93" s="108" customFormat="1">
      <c r="A18" s="47"/>
      <c r="B18" s="81"/>
      <c r="C18" s="90"/>
      <c r="D18" s="81"/>
      <c r="E18" s="87"/>
      <c r="F18" s="84"/>
      <c r="G18" s="103"/>
      <c r="H18" s="103"/>
      <c r="I18" s="103"/>
      <c r="J18" s="103"/>
      <c r="K18" s="103"/>
      <c r="L18" s="103"/>
      <c r="M18" s="169"/>
      <c r="N18" s="103"/>
      <c r="O18" s="103"/>
      <c r="P18" s="494"/>
      <c r="Q18" s="494"/>
      <c r="R18" s="494"/>
      <c r="S18" s="494"/>
      <c r="T18" s="494"/>
      <c r="U18" s="494"/>
      <c r="V18" s="494"/>
      <c r="W18" s="494"/>
      <c r="X18" s="494"/>
      <c r="Y18" s="494"/>
      <c r="Z18" s="494"/>
      <c r="AA18" s="494"/>
      <c r="AB18" s="494"/>
      <c r="AC18" s="494"/>
      <c r="AD18" s="494"/>
      <c r="AE18" s="494"/>
      <c r="AF18" s="494"/>
      <c r="AG18" s="494"/>
      <c r="AH18" s="494"/>
      <c r="AI18" s="494"/>
      <c r="AJ18" s="494"/>
      <c r="AK18" s="494"/>
      <c r="AL18" s="494"/>
      <c r="AM18" s="494"/>
      <c r="AN18" s="494"/>
      <c r="AO18" s="494"/>
      <c r="AP18" s="494"/>
      <c r="AQ18" s="494"/>
      <c r="AR18" s="494"/>
      <c r="AS18" s="494"/>
      <c r="AT18" s="494"/>
      <c r="AU18" s="494"/>
      <c r="AV18" s="494"/>
      <c r="AW18" s="494"/>
      <c r="AX18" s="494"/>
      <c r="AY18" s="494"/>
      <c r="AZ18" s="494"/>
      <c r="BA18" s="494"/>
      <c r="BB18" s="494"/>
      <c r="BC18" s="494"/>
      <c r="BD18" s="494"/>
      <c r="BE18" s="494"/>
      <c r="BF18" s="494"/>
      <c r="BG18" s="494"/>
      <c r="BH18" s="494"/>
      <c r="BI18" s="494"/>
      <c r="BJ18" s="494"/>
      <c r="BK18" s="494"/>
      <c r="BL18" s="494"/>
      <c r="BM18" s="494"/>
      <c r="BN18" s="494"/>
      <c r="BO18" s="494"/>
      <c r="BP18" s="494"/>
      <c r="BQ18" s="494"/>
      <c r="BR18" s="494"/>
      <c r="BS18" s="494"/>
      <c r="BT18" s="494"/>
      <c r="BU18" s="494"/>
      <c r="BV18" s="494"/>
      <c r="BW18" s="494"/>
      <c r="BX18" s="494"/>
      <c r="BY18" s="494"/>
      <c r="BZ18" s="494"/>
      <c r="CA18" s="494"/>
      <c r="CB18" s="494"/>
      <c r="CC18" s="494"/>
      <c r="CD18" s="494"/>
      <c r="CE18" s="494"/>
      <c r="CF18" s="494"/>
      <c r="CG18" s="494"/>
      <c r="CH18" s="494"/>
      <c r="CI18" s="494"/>
      <c r="CJ18" s="494"/>
      <c r="CK18" s="494"/>
      <c r="CL18" s="494"/>
      <c r="CM18" s="494"/>
      <c r="CN18" s="494"/>
      <c r="CO18" s="494"/>
    </row>
    <row r="19" spans="1:93" s="108" customFormat="1">
      <c r="A19" s="118"/>
      <c r="B19" s="119"/>
      <c r="C19" s="120"/>
      <c r="D19" s="129"/>
      <c r="E19" s="121"/>
      <c r="F19" s="130"/>
      <c r="G19" s="103"/>
      <c r="H19" s="103"/>
      <c r="I19" s="103"/>
      <c r="J19" s="103"/>
      <c r="K19" s="103"/>
      <c r="L19" s="103"/>
      <c r="M19" s="169"/>
      <c r="N19" s="103"/>
      <c r="O19" s="103"/>
      <c r="P19" s="494"/>
      <c r="Q19" s="494"/>
      <c r="R19" s="494"/>
      <c r="S19" s="494"/>
      <c r="T19" s="494"/>
      <c r="U19" s="494"/>
      <c r="V19" s="494"/>
      <c r="W19" s="494"/>
      <c r="X19" s="494"/>
      <c r="Y19" s="494"/>
      <c r="Z19" s="494"/>
      <c r="AA19" s="494"/>
      <c r="AB19" s="494"/>
      <c r="AC19" s="494"/>
      <c r="AD19" s="494"/>
      <c r="AE19" s="494"/>
      <c r="AF19" s="494"/>
      <c r="AG19" s="494"/>
      <c r="AH19" s="494"/>
      <c r="AI19" s="494"/>
      <c r="AJ19" s="494"/>
      <c r="AK19" s="494"/>
      <c r="AL19" s="494"/>
      <c r="AM19" s="494"/>
      <c r="AN19" s="494"/>
      <c r="AO19" s="494"/>
      <c r="AP19" s="494"/>
      <c r="AQ19" s="494"/>
      <c r="AR19" s="494"/>
      <c r="AS19" s="494"/>
      <c r="AT19" s="494"/>
      <c r="AU19" s="494"/>
      <c r="AV19" s="494"/>
      <c r="AW19" s="494"/>
      <c r="AX19" s="494"/>
      <c r="AY19" s="494"/>
      <c r="AZ19" s="494"/>
      <c r="BA19" s="494"/>
      <c r="BB19" s="494"/>
      <c r="BC19" s="494"/>
      <c r="BD19" s="494"/>
      <c r="BE19" s="494"/>
      <c r="BF19" s="494"/>
      <c r="BG19" s="494"/>
      <c r="BH19" s="494"/>
      <c r="BI19" s="494"/>
      <c r="BJ19" s="494"/>
      <c r="BK19" s="494"/>
      <c r="BL19" s="494"/>
      <c r="BM19" s="494"/>
      <c r="BN19" s="494"/>
      <c r="BO19" s="494"/>
      <c r="BP19" s="494"/>
      <c r="BQ19" s="494"/>
      <c r="BR19" s="494"/>
      <c r="BS19" s="494"/>
      <c r="BT19" s="494"/>
      <c r="BU19" s="494"/>
      <c r="BV19" s="494"/>
      <c r="BW19" s="494"/>
      <c r="BX19" s="494"/>
      <c r="BY19" s="494"/>
      <c r="BZ19" s="494"/>
      <c r="CA19" s="494"/>
      <c r="CB19" s="494"/>
      <c r="CC19" s="494"/>
      <c r="CD19" s="494"/>
      <c r="CE19" s="494"/>
      <c r="CF19" s="494"/>
      <c r="CG19" s="494"/>
      <c r="CH19" s="494"/>
      <c r="CI19" s="494"/>
      <c r="CJ19" s="494"/>
      <c r="CK19" s="494"/>
      <c r="CL19" s="494"/>
      <c r="CM19" s="494"/>
      <c r="CN19" s="494"/>
      <c r="CO19" s="494"/>
    </row>
    <row r="20" spans="1:93">
      <c r="A20" s="47"/>
      <c r="B20" s="81"/>
      <c r="C20" s="84"/>
      <c r="D20" s="75"/>
      <c r="E20" s="87"/>
      <c r="F20" s="84"/>
    </row>
    <row r="21" spans="1:93">
      <c r="A21" s="123"/>
      <c r="B21" s="124"/>
      <c r="C21" s="125"/>
      <c r="D21" s="126"/>
      <c r="E21" s="127"/>
      <c r="F21" s="128"/>
      <c r="G21" s="104"/>
      <c r="H21" s="174"/>
      <c r="I21" s="176"/>
      <c r="J21" s="177"/>
    </row>
    <row r="22" spans="1:93">
      <c r="A22" s="47"/>
      <c r="B22" s="81"/>
      <c r="C22" s="84"/>
      <c r="D22" s="75"/>
      <c r="E22" s="84"/>
      <c r="F22" s="84"/>
    </row>
    <row r="23" spans="1:93">
      <c r="A23" s="47"/>
      <c r="B23" s="81"/>
      <c r="C23" s="84"/>
      <c r="D23" s="87"/>
      <c r="E23" s="87"/>
      <c r="F23" s="84"/>
    </row>
    <row r="24" spans="1:93">
      <c r="A24" s="47"/>
      <c r="B24" s="81"/>
      <c r="C24" s="84"/>
      <c r="D24" s="87"/>
      <c r="E24" s="87"/>
      <c r="F24" s="84"/>
    </row>
    <row r="25" spans="1:93">
      <c r="A25" s="47"/>
      <c r="B25" s="81"/>
      <c r="C25" s="84"/>
      <c r="D25" s="87"/>
      <c r="E25" s="87"/>
      <c r="F25" s="84"/>
    </row>
    <row r="26" spans="1:93">
      <c r="A26" s="47"/>
      <c r="B26" s="81"/>
      <c r="C26" s="84"/>
      <c r="D26" s="87"/>
      <c r="E26" s="87"/>
      <c r="F26" s="84"/>
    </row>
    <row r="27" spans="1:93">
      <c r="A27" s="47"/>
      <c r="B27" s="81"/>
      <c r="C27" s="84"/>
      <c r="D27" s="87"/>
      <c r="E27" s="87"/>
      <c r="F27" s="84"/>
    </row>
    <row r="28" spans="1:93">
      <c r="A28" s="47"/>
      <c r="B28" s="81"/>
      <c r="C28" s="84"/>
      <c r="D28" s="87"/>
      <c r="E28" s="87"/>
      <c r="F28" s="84"/>
    </row>
    <row r="29" spans="1:93">
      <c r="A29" s="47"/>
      <c r="B29" s="81"/>
      <c r="C29" s="84"/>
      <c r="D29" s="87"/>
      <c r="E29" s="87"/>
      <c r="F29" s="84"/>
    </row>
    <row r="30" spans="1:93" s="109" customFormat="1">
      <c r="A30" s="47"/>
      <c r="B30" s="81"/>
      <c r="C30" s="84"/>
      <c r="D30" s="87"/>
      <c r="E30" s="87"/>
      <c r="F30" s="84"/>
      <c r="G30" s="97"/>
      <c r="H30" s="97"/>
      <c r="I30" s="97"/>
      <c r="J30" s="97"/>
      <c r="K30" s="97"/>
      <c r="L30" s="97"/>
      <c r="M30" s="175"/>
      <c r="N30" s="178"/>
      <c r="O30" s="178"/>
      <c r="P30" s="495"/>
      <c r="Q30" s="495"/>
      <c r="R30" s="495"/>
      <c r="S30" s="495"/>
      <c r="T30" s="495"/>
      <c r="U30" s="495"/>
      <c r="V30" s="495"/>
      <c r="W30" s="495"/>
      <c r="X30" s="495"/>
      <c r="Y30" s="495"/>
      <c r="Z30" s="495"/>
      <c r="AA30" s="495"/>
      <c r="AB30" s="495"/>
      <c r="AC30" s="495"/>
      <c r="AD30" s="495"/>
      <c r="AE30" s="495"/>
      <c r="AF30" s="495"/>
      <c r="AG30" s="495"/>
      <c r="AH30" s="495"/>
      <c r="AI30" s="495"/>
      <c r="AJ30" s="495"/>
      <c r="AK30" s="495"/>
      <c r="AL30" s="495"/>
      <c r="AM30" s="495"/>
      <c r="AN30" s="495"/>
      <c r="AO30" s="495"/>
      <c r="AP30" s="495"/>
      <c r="AQ30" s="495"/>
      <c r="AR30" s="495"/>
      <c r="AS30" s="495"/>
      <c r="AT30" s="495"/>
      <c r="AU30" s="495"/>
      <c r="AV30" s="495"/>
      <c r="AW30" s="495"/>
      <c r="AX30" s="495"/>
      <c r="AY30" s="495"/>
      <c r="AZ30" s="495"/>
      <c r="BA30" s="495"/>
      <c r="BB30" s="495"/>
      <c r="BC30" s="495"/>
      <c r="BD30" s="495"/>
      <c r="BE30" s="495"/>
      <c r="BF30" s="495"/>
      <c r="BG30" s="495"/>
      <c r="BH30" s="495"/>
      <c r="BI30" s="495"/>
      <c r="BJ30" s="495"/>
      <c r="BK30" s="495"/>
      <c r="BL30" s="495"/>
      <c r="BM30" s="495"/>
      <c r="BN30" s="495"/>
      <c r="BO30" s="495"/>
      <c r="BP30" s="495"/>
      <c r="BQ30" s="495"/>
      <c r="BR30" s="495"/>
      <c r="BS30" s="495"/>
      <c r="BT30" s="495"/>
      <c r="BU30" s="495"/>
      <c r="BV30" s="495"/>
      <c r="BW30" s="495"/>
      <c r="BX30" s="495"/>
      <c r="BY30" s="495"/>
      <c r="BZ30" s="495"/>
      <c r="CA30" s="495"/>
      <c r="CB30" s="495"/>
      <c r="CC30" s="495"/>
      <c r="CD30" s="495"/>
      <c r="CE30" s="495"/>
      <c r="CF30" s="495"/>
      <c r="CG30" s="495"/>
      <c r="CH30" s="495"/>
      <c r="CI30" s="495"/>
      <c r="CJ30" s="495"/>
      <c r="CK30" s="495"/>
      <c r="CL30" s="495"/>
      <c r="CM30" s="495"/>
      <c r="CN30" s="495"/>
      <c r="CO30" s="495"/>
    </row>
    <row r="31" spans="1:93" s="109" customFormat="1">
      <c r="A31" s="47"/>
      <c r="B31" s="81"/>
      <c r="C31" s="84"/>
      <c r="D31" s="87"/>
      <c r="E31" s="87"/>
      <c r="F31" s="84"/>
      <c r="G31" s="97"/>
      <c r="H31" s="97"/>
      <c r="I31" s="97"/>
      <c r="J31" s="97"/>
      <c r="K31" s="97"/>
      <c r="L31" s="97"/>
      <c r="M31" s="175"/>
      <c r="N31" s="178"/>
      <c r="O31" s="178"/>
      <c r="P31" s="495"/>
      <c r="Q31" s="495"/>
      <c r="R31" s="495"/>
      <c r="S31" s="495"/>
      <c r="T31" s="495"/>
      <c r="U31" s="495"/>
      <c r="V31" s="495"/>
      <c r="W31" s="495"/>
      <c r="X31" s="495"/>
      <c r="Y31" s="495"/>
      <c r="Z31" s="495"/>
      <c r="AA31" s="495"/>
      <c r="AB31" s="495"/>
      <c r="AC31" s="495"/>
      <c r="AD31" s="495"/>
      <c r="AE31" s="495"/>
      <c r="AF31" s="495"/>
      <c r="AG31" s="495"/>
      <c r="AH31" s="495"/>
      <c r="AI31" s="495"/>
      <c r="AJ31" s="495"/>
      <c r="AK31" s="495"/>
      <c r="AL31" s="495"/>
      <c r="AM31" s="495"/>
      <c r="AN31" s="495"/>
      <c r="AO31" s="495"/>
      <c r="AP31" s="495"/>
      <c r="AQ31" s="495"/>
      <c r="AR31" s="495"/>
      <c r="AS31" s="495"/>
      <c r="AT31" s="495"/>
      <c r="AU31" s="495"/>
      <c r="AV31" s="495"/>
      <c r="AW31" s="495"/>
      <c r="AX31" s="495"/>
      <c r="AY31" s="495"/>
      <c r="AZ31" s="495"/>
      <c r="BA31" s="495"/>
      <c r="BB31" s="495"/>
      <c r="BC31" s="495"/>
      <c r="BD31" s="495"/>
      <c r="BE31" s="495"/>
      <c r="BF31" s="495"/>
      <c r="BG31" s="495"/>
      <c r="BH31" s="495"/>
      <c r="BI31" s="495"/>
      <c r="BJ31" s="495"/>
      <c r="BK31" s="495"/>
      <c r="BL31" s="495"/>
      <c r="BM31" s="495"/>
      <c r="BN31" s="495"/>
      <c r="BO31" s="495"/>
      <c r="BP31" s="495"/>
      <c r="BQ31" s="495"/>
      <c r="BR31" s="495"/>
      <c r="BS31" s="495"/>
      <c r="BT31" s="495"/>
      <c r="BU31" s="495"/>
      <c r="BV31" s="495"/>
      <c r="BW31" s="495"/>
      <c r="BX31" s="495"/>
      <c r="BY31" s="495"/>
      <c r="BZ31" s="495"/>
      <c r="CA31" s="495"/>
      <c r="CB31" s="495"/>
      <c r="CC31" s="495"/>
      <c r="CD31" s="495"/>
      <c r="CE31" s="495"/>
      <c r="CF31" s="495"/>
      <c r="CG31" s="495"/>
      <c r="CH31" s="495"/>
      <c r="CI31" s="495"/>
      <c r="CJ31" s="495"/>
      <c r="CK31" s="495"/>
      <c r="CL31" s="495"/>
      <c r="CM31" s="495"/>
      <c r="CN31" s="495"/>
      <c r="CO31" s="495"/>
    </row>
    <row r="32" spans="1:93" s="109" customFormat="1">
      <c r="A32" s="47"/>
      <c r="B32" s="81"/>
      <c r="C32" s="84"/>
      <c r="D32" s="87"/>
      <c r="E32" s="87"/>
      <c r="F32" s="84"/>
      <c r="G32" s="97"/>
      <c r="H32" s="97"/>
      <c r="I32" s="97"/>
      <c r="J32" s="97"/>
      <c r="K32" s="97"/>
      <c r="L32" s="97"/>
      <c r="M32" s="175"/>
      <c r="N32" s="178"/>
      <c r="O32" s="178"/>
      <c r="P32" s="495"/>
      <c r="Q32" s="495"/>
      <c r="R32" s="495"/>
      <c r="S32" s="495"/>
      <c r="T32" s="495"/>
      <c r="U32" s="495"/>
      <c r="V32" s="495"/>
      <c r="W32" s="495"/>
      <c r="X32" s="495"/>
      <c r="Y32" s="495"/>
      <c r="Z32" s="495"/>
      <c r="AA32" s="495"/>
      <c r="AB32" s="495"/>
      <c r="AC32" s="495"/>
      <c r="AD32" s="495"/>
      <c r="AE32" s="495"/>
      <c r="AF32" s="495"/>
      <c r="AG32" s="495"/>
      <c r="AH32" s="495"/>
      <c r="AI32" s="495"/>
      <c r="AJ32" s="495"/>
      <c r="AK32" s="495"/>
      <c r="AL32" s="495"/>
      <c r="AM32" s="495"/>
      <c r="AN32" s="495"/>
      <c r="AO32" s="495"/>
      <c r="AP32" s="495"/>
      <c r="AQ32" s="495"/>
      <c r="AR32" s="495"/>
      <c r="AS32" s="495"/>
      <c r="AT32" s="495"/>
      <c r="AU32" s="495"/>
      <c r="AV32" s="495"/>
      <c r="AW32" s="495"/>
      <c r="AX32" s="495"/>
      <c r="AY32" s="495"/>
      <c r="AZ32" s="495"/>
      <c r="BA32" s="495"/>
      <c r="BB32" s="495"/>
      <c r="BC32" s="495"/>
      <c r="BD32" s="495"/>
      <c r="BE32" s="495"/>
      <c r="BF32" s="495"/>
      <c r="BG32" s="495"/>
      <c r="BH32" s="495"/>
      <c r="BI32" s="495"/>
      <c r="BJ32" s="495"/>
      <c r="BK32" s="495"/>
      <c r="BL32" s="495"/>
      <c r="BM32" s="495"/>
      <c r="BN32" s="495"/>
      <c r="BO32" s="495"/>
      <c r="BP32" s="495"/>
      <c r="BQ32" s="495"/>
      <c r="BR32" s="495"/>
      <c r="BS32" s="495"/>
      <c r="BT32" s="495"/>
      <c r="BU32" s="495"/>
      <c r="BV32" s="495"/>
      <c r="BW32" s="495"/>
      <c r="BX32" s="495"/>
      <c r="BY32" s="495"/>
      <c r="BZ32" s="495"/>
      <c r="CA32" s="495"/>
      <c r="CB32" s="495"/>
      <c r="CC32" s="495"/>
      <c r="CD32" s="495"/>
      <c r="CE32" s="495"/>
      <c r="CF32" s="495"/>
      <c r="CG32" s="495"/>
      <c r="CH32" s="495"/>
      <c r="CI32" s="495"/>
      <c r="CJ32" s="495"/>
      <c r="CK32" s="495"/>
      <c r="CL32" s="495"/>
      <c r="CM32" s="495"/>
      <c r="CN32" s="495"/>
      <c r="CO32" s="495"/>
    </row>
    <row r="33" spans="1:93" s="109" customFormat="1">
      <c r="A33" s="47"/>
      <c r="B33" s="81"/>
      <c r="C33" s="84"/>
      <c r="D33" s="87"/>
      <c r="E33" s="87"/>
      <c r="F33" s="84"/>
      <c r="G33" s="97"/>
      <c r="H33" s="97"/>
      <c r="I33" s="97"/>
      <c r="J33" s="97"/>
      <c r="K33" s="97"/>
      <c r="L33" s="97"/>
      <c r="M33" s="175"/>
      <c r="N33" s="178"/>
      <c r="O33" s="178"/>
      <c r="P33" s="495"/>
      <c r="Q33" s="495"/>
      <c r="R33" s="495"/>
      <c r="S33" s="495"/>
      <c r="T33" s="495"/>
      <c r="U33" s="495"/>
      <c r="V33" s="495"/>
      <c r="W33" s="495"/>
      <c r="X33" s="495"/>
      <c r="Y33" s="495"/>
      <c r="Z33" s="495"/>
      <c r="AA33" s="495"/>
      <c r="AB33" s="495"/>
      <c r="AC33" s="495"/>
      <c r="AD33" s="495"/>
      <c r="AE33" s="495"/>
      <c r="AF33" s="495"/>
      <c r="AG33" s="495"/>
      <c r="AH33" s="495"/>
      <c r="AI33" s="495"/>
      <c r="AJ33" s="495"/>
      <c r="AK33" s="495"/>
      <c r="AL33" s="495"/>
      <c r="AM33" s="495"/>
      <c r="AN33" s="495"/>
      <c r="AO33" s="495"/>
      <c r="AP33" s="495"/>
      <c r="AQ33" s="495"/>
      <c r="AR33" s="495"/>
      <c r="AS33" s="495"/>
      <c r="AT33" s="495"/>
      <c r="AU33" s="495"/>
      <c r="AV33" s="495"/>
      <c r="AW33" s="495"/>
      <c r="AX33" s="495"/>
      <c r="AY33" s="495"/>
      <c r="AZ33" s="495"/>
      <c r="BA33" s="495"/>
      <c r="BB33" s="495"/>
      <c r="BC33" s="495"/>
      <c r="BD33" s="495"/>
      <c r="BE33" s="495"/>
      <c r="BF33" s="495"/>
      <c r="BG33" s="495"/>
      <c r="BH33" s="495"/>
      <c r="BI33" s="495"/>
      <c r="BJ33" s="495"/>
      <c r="BK33" s="495"/>
      <c r="BL33" s="495"/>
      <c r="BM33" s="495"/>
      <c r="BN33" s="495"/>
      <c r="BO33" s="495"/>
      <c r="BP33" s="495"/>
      <c r="BQ33" s="495"/>
      <c r="BR33" s="495"/>
      <c r="BS33" s="495"/>
      <c r="BT33" s="495"/>
      <c r="BU33" s="495"/>
      <c r="BV33" s="495"/>
      <c r="BW33" s="495"/>
      <c r="BX33" s="495"/>
      <c r="BY33" s="495"/>
      <c r="BZ33" s="495"/>
      <c r="CA33" s="495"/>
      <c r="CB33" s="495"/>
      <c r="CC33" s="495"/>
      <c r="CD33" s="495"/>
      <c r="CE33" s="495"/>
      <c r="CF33" s="495"/>
      <c r="CG33" s="495"/>
      <c r="CH33" s="495"/>
      <c r="CI33" s="495"/>
      <c r="CJ33" s="495"/>
      <c r="CK33" s="495"/>
      <c r="CL33" s="495"/>
      <c r="CM33" s="495"/>
      <c r="CN33" s="495"/>
      <c r="CO33" s="495"/>
    </row>
    <row r="34" spans="1:93" s="109" customFormat="1">
      <c r="A34" s="47"/>
      <c r="B34" s="81"/>
      <c r="C34" s="84"/>
      <c r="D34" s="87"/>
      <c r="E34" s="87"/>
      <c r="F34" s="84"/>
      <c r="G34" s="97"/>
      <c r="H34" s="97"/>
      <c r="I34" s="97"/>
      <c r="J34" s="97"/>
      <c r="K34" s="97"/>
      <c r="L34" s="97"/>
      <c r="M34" s="175"/>
      <c r="N34" s="178"/>
      <c r="O34" s="178"/>
      <c r="P34" s="495"/>
      <c r="Q34" s="495"/>
      <c r="R34" s="495"/>
      <c r="S34" s="495"/>
      <c r="T34" s="495"/>
      <c r="U34" s="495"/>
      <c r="V34" s="495"/>
      <c r="W34" s="495"/>
      <c r="X34" s="495"/>
      <c r="Y34" s="495"/>
      <c r="Z34" s="495"/>
      <c r="AA34" s="495"/>
      <c r="AB34" s="495"/>
      <c r="AC34" s="495"/>
      <c r="AD34" s="495"/>
      <c r="AE34" s="495"/>
      <c r="AF34" s="495"/>
      <c r="AG34" s="495"/>
      <c r="AH34" s="495"/>
      <c r="AI34" s="495"/>
      <c r="AJ34" s="495"/>
      <c r="AK34" s="495"/>
      <c r="AL34" s="495"/>
      <c r="AM34" s="495"/>
      <c r="AN34" s="495"/>
      <c r="AO34" s="495"/>
      <c r="AP34" s="495"/>
      <c r="AQ34" s="495"/>
      <c r="AR34" s="495"/>
      <c r="AS34" s="495"/>
      <c r="AT34" s="495"/>
      <c r="AU34" s="495"/>
      <c r="AV34" s="495"/>
      <c r="AW34" s="495"/>
      <c r="AX34" s="495"/>
      <c r="AY34" s="495"/>
      <c r="AZ34" s="495"/>
      <c r="BA34" s="495"/>
      <c r="BB34" s="495"/>
      <c r="BC34" s="495"/>
      <c r="BD34" s="495"/>
      <c r="BE34" s="495"/>
      <c r="BF34" s="495"/>
      <c r="BG34" s="495"/>
      <c r="BH34" s="495"/>
      <c r="BI34" s="495"/>
      <c r="BJ34" s="495"/>
      <c r="BK34" s="495"/>
      <c r="BL34" s="495"/>
      <c r="BM34" s="495"/>
      <c r="BN34" s="495"/>
      <c r="BO34" s="495"/>
      <c r="BP34" s="495"/>
      <c r="BQ34" s="495"/>
      <c r="BR34" s="495"/>
      <c r="BS34" s="495"/>
      <c r="BT34" s="495"/>
      <c r="BU34" s="495"/>
      <c r="BV34" s="495"/>
      <c r="BW34" s="495"/>
      <c r="BX34" s="495"/>
      <c r="BY34" s="495"/>
      <c r="BZ34" s="495"/>
      <c r="CA34" s="495"/>
      <c r="CB34" s="495"/>
      <c r="CC34" s="495"/>
      <c r="CD34" s="495"/>
      <c r="CE34" s="495"/>
      <c r="CF34" s="495"/>
      <c r="CG34" s="495"/>
      <c r="CH34" s="495"/>
      <c r="CI34" s="495"/>
      <c r="CJ34" s="495"/>
      <c r="CK34" s="495"/>
      <c r="CL34" s="495"/>
      <c r="CM34" s="495"/>
      <c r="CN34" s="495"/>
      <c r="CO34" s="495"/>
    </row>
    <row r="35" spans="1:93" s="109" customFormat="1">
      <c r="A35" s="47"/>
      <c r="B35" s="81"/>
      <c r="C35" s="84"/>
      <c r="D35" s="87"/>
      <c r="E35" s="87"/>
      <c r="F35" s="84"/>
      <c r="G35" s="97"/>
      <c r="H35" s="97"/>
      <c r="I35" s="97"/>
      <c r="J35" s="97"/>
      <c r="K35" s="97"/>
      <c r="L35" s="97"/>
      <c r="M35" s="175"/>
      <c r="N35" s="178"/>
      <c r="O35" s="178"/>
      <c r="P35" s="495"/>
      <c r="Q35" s="495"/>
      <c r="R35" s="495"/>
      <c r="S35" s="495"/>
      <c r="T35" s="495"/>
      <c r="U35" s="495"/>
      <c r="V35" s="495"/>
      <c r="W35" s="495"/>
      <c r="X35" s="495"/>
      <c r="Y35" s="495"/>
      <c r="Z35" s="495"/>
      <c r="AA35" s="495"/>
      <c r="AB35" s="495"/>
      <c r="AC35" s="495"/>
      <c r="AD35" s="495"/>
      <c r="AE35" s="495"/>
      <c r="AF35" s="495"/>
      <c r="AG35" s="495"/>
      <c r="AH35" s="495"/>
      <c r="AI35" s="495"/>
      <c r="AJ35" s="495"/>
      <c r="AK35" s="495"/>
      <c r="AL35" s="495"/>
      <c r="AM35" s="495"/>
      <c r="AN35" s="495"/>
      <c r="AO35" s="495"/>
      <c r="AP35" s="495"/>
      <c r="AQ35" s="495"/>
      <c r="AR35" s="495"/>
      <c r="AS35" s="495"/>
      <c r="AT35" s="495"/>
      <c r="AU35" s="495"/>
      <c r="AV35" s="495"/>
      <c r="AW35" s="495"/>
      <c r="AX35" s="495"/>
      <c r="AY35" s="495"/>
      <c r="AZ35" s="495"/>
      <c r="BA35" s="495"/>
      <c r="BB35" s="495"/>
      <c r="BC35" s="495"/>
      <c r="BD35" s="495"/>
      <c r="BE35" s="495"/>
      <c r="BF35" s="495"/>
      <c r="BG35" s="495"/>
      <c r="BH35" s="495"/>
      <c r="BI35" s="495"/>
      <c r="BJ35" s="495"/>
      <c r="BK35" s="495"/>
      <c r="BL35" s="495"/>
      <c r="BM35" s="495"/>
      <c r="BN35" s="495"/>
      <c r="BO35" s="495"/>
      <c r="BP35" s="495"/>
      <c r="BQ35" s="495"/>
      <c r="BR35" s="495"/>
      <c r="BS35" s="495"/>
      <c r="BT35" s="495"/>
      <c r="BU35" s="495"/>
      <c r="BV35" s="495"/>
      <c r="BW35" s="495"/>
      <c r="BX35" s="495"/>
      <c r="BY35" s="495"/>
      <c r="BZ35" s="495"/>
      <c r="CA35" s="495"/>
      <c r="CB35" s="495"/>
      <c r="CC35" s="495"/>
      <c r="CD35" s="495"/>
      <c r="CE35" s="495"/>
      <c r="CF35" s="495"/>
      <c r="CG35" s="495"/>
      <c r="CH35" s="495"/>
      <c r="CI35" s="495"/>
      <c r="CJ35" s="495"/>
      <c r="CK35" s="495"/>
      <c r="CL35" s="495"/>
      <c r="CM35" s="495"/>
      <c r="CN35" s="495"/>
      <c r="CO35" s="495"/>
    </row>
    <row r="36" spans="1:93" s="109" customFormat="1">
      <c r="A36" s="47"/>
      <c r="B36" s="81"/>
      <c r="C36" s="84"/>
      <c r="D36" s="87"/>
      <c r="E36" s="87"/>
      <c r="F36" s="84"/>
      <c r="G36" s="97"/>
      <c r="H36" s="97"/>
      <c r="I36" s="97"/>
      <c r="J36" s="97"/>
      <c r="K36" s="97"/>
      <c r="L36" s="97"/>
      <c r="M36" s="175"/>
      <c r="N36" s="178"/>
      <c r="O36" s="178"/>
      <c r="P36" s="495"/>
      <c r="Q36" s="495"/>
      <c r="R36" s="495"/>
      <c r="S36" s="495"/>
      <c r="T36" s="495"/>
      <c r="U36" s="495"/>
      <c r="V36" s="495"/>
      <c r="W36" s="495"/>
      <c r="X36" s="495"/>
      <c r="Y36" s="495"/>
      <c r="Z36" s="495"/>
      <c r="AA36" s="495"/>
      <c r="AB36" s="495"/>
      <c r="AC36" s="495"/>
      <c r="AD36" s="495"/>
      <c r="AE36" s="495"/>
      <c r="AF36" s="495"/>
      <c r="AG36" s="495"/>
      <c r="AH36" s="495"/>
      <c r="AI36" s="495"/>
      <c r="AJ36" s="495"/>
      <c r="AK36" s="495"/>
      <c r="AL36" s="495"/>
      <c r="AM36" s="495"/>
      <c r="AN36" s="495"/>
      <c r="AO36" s="495"/>
      <c r="AP36" s="495"/>
      <c r="AQ36" s="495"/>
      <c r="AR36" s="495"/>
      <c r="AS36" s="495"/>
      <c r="AT36" s="495"/>
      <c r="AU36" s="495"/>
      <c r="AV36" s="495"/>
      <c r="AW36" s="495"/>
      <c r="AX36" s="495"/>
      <c r="AY36" s="495"/>
      <c r="AZ36" s="495"/>
      <c r="BA36" s="495"/>
      <c r="BB36" s="495"/>
      <c r="BC36" s="495"/>
      <c r="BD36" s="495"/>
      <c r="BE36" s="495"/>
      <c r="BF36" s="495"/>
      <c r="BG36" s="495"/>
      <c r="BH36" s="495"/>
      <c r="BI36" s="495"/>
      <c r="BJ36" s="495"/>
      <c r="BK36" s="495"/>
      <c r="BL36" s="495"/>
      <c r="BM36" s="495"/>
      <c r="BN36" s="495"/>
      <c r="BO36" s="495"/>
      <c r="BP36" s="495"/>
      <c r="BQ36" s="495"/>
      <c r="BR36" s="495"/>
      <c r="BS36" s="495"/>
      <c r="BT36" s="495"/>
      <c r="BU36" s="495"/>
      <c r="BV36" s="495"/>
      <c r="BW36" s="495"/>
      <c r="BX36" s="495"/>
      <c r="BY36" s="495"/>
      <c r="BZ36" s="495"/>
      <c r="CA36" s="495"/>
      <c r="CB36" s="495"/>
      <c r="CC36" s="495"/>
      <c r="CD36" s="495"/>
      <c r="CE36" s="495"/>
      <c r="CF36" s="495"/>
      <c r="CG36" s="495"/>
      <c r="CH36" s="495"/>
      <c r="CI36" s="495"/>
      <c r="CJ36" s="495"/>
      <c r="CK36" s="495"/>
      <c r="CL36" s="495"/>
      <c r="CM36" s="495"/>
      <c r="CN36" s="495"/>
      <c r="CO36" s="495"/>
    </row>
    <row r="37" spans="1:93" s="109" customFormat="1">
      <c r="A37" s="47"/>
      <c r="B37" s="81"/>
      <c r="C37" s="84"/>
      <c r="D37" s="87"/>
      <c r="E37" s="87"/>
      <c r="F37" s="84"/>
      <c r="G37" s="97"/>
      <c r="H37" s="97"/>
      <c r="I37" s="97"/>
      <c r="J37" s="97"/>
      <c r="K37" s="97"/>
      <c r="L37" s="97"/>
      <c r="M37" s="175"/>
      <c r="N37" s="178"/>
      <c r="O37" s="178"/>
      <c r="P37" s="495"/>
      <c r="Q37" s="495"/>
      <c r="R37" s="495"/>
      <c r="S37" s="495"/>
      <c r="T37" s="495"/>
      <c r="U37" s="495"/>
      <c r="V37" s="495"/>
      <c r="W37" s="495"/>
      <c r="X37" s="495"/>
      <c r="Y37" s="495"/>
      <c r="Z37" s="495"/>
      <c r="AA37" s="495"/>
      <c r="AB37" s="495"/>
      <c r="AC37" s="495"/>
      <c r="AD37" s="495"/>
      <c r="AE37" s="495"/>
      <c r="AF37" s="495"/>
      <c r="AG37" s="495"/>
      <c r="AH37" s="495"/>
      <c r="AI37" s="495"/>
      <c r="AJ37" s="495"/>
      <c r="AK37" s="495"/>
      <c r="AL37" s="495"/>
      <c r="AM37" s="495"/>
      <c r="AN37" s="495"/>
      <c r="AO37" s="495"/>
      <c r="AP37" s="495"/>
      <c r="AQ37" s="495"/>
      <c r="AR37" s="495"/>
      <c r="AS37" s="495"/>
      <c r="AT37" s="495"/>
      <c r="AU37" s="495"/>
      <c r="AV37" s="495"/>
      <c r="AW37" s="495"/>
      <c r="AX37" s="495"/>
      <c r="AY37" s="495"/>
      <c r="AZ37" s="495"/>
      <c r="BA37" s="495"/>
      <c r="BB37" s="495"/>
      <c r="BC37" s="495"/>
      <c r="BD37" s="495"/>
      <c r="BE37" s="495"/>
      <c r="BF37" s="495"/>
      <c r="BG37" s="495"/>
      <c r="BH37" s="495"/>
      <c r="BI37" s="495"/>
      <c r="BJ37" s="495"/>
      <c r="BK37" s="495"/>
      <c r="BL37" s="495"/>
      <c r="BM37" s="495"/>
      <c r="BN37" s="495"/>
      <c r="BO37" s="495"/>
      <c r="BP37" s="495"/>
      <c r="BQ37" s="495"/>
      <c r="BR37" s="495"/>
      <c r="BS37" s="495"/>
      <c r="BT37" s="495"/>
      <c r="BU37" s="495"/>
      <c r="BV37" s="495"/>
      <c r="BW37" s="495"/>
      <c r="BX37" s="495"/>
      <c r="BY37" s="495"/>
      <c r="BZ37" s="495"/>
      <c r="CA37" s="495"/>
      <c r="CB37" s="495"/>
      <c r="CC37" s="495"/>
      <c r="CD37" s="495"/>
      <c r="CE37" s="495"/>
      <c r="CF37" s="495"/>
      <c r="CG37" s="495"/>
      <c r="CH37" s="495"/>
      <c r="CI37" s="495"/>
      <c r="CJ37" s="495"/>
      <c r="CK37" s="495"/>
      <c r="CL37" s="495"/>
      <c r="CM37" s="495"/>
      <c r="CN37" s="495"/>
      <c r="CO37" s="495"/>
    </row>
    <row r="38" spans="1:93" s="109" customFormat="1">
      <c r="A38" s="47"/>
      <c r="B38" s="81"/>
      <c r="C38" s="84"/>
      <c r="D38" s="87"/>
      <c r="E38" s="87"/>
      <c r="F38" s="84"/>
      <c r="G38" s="97"/>
      <c r="H38" s="97"/>
      <c r="I38" s="97"/>
      <c r="J38" s="97"/>
      <c r="K38" s="97"/>
      <c r="L38" s="97"/>
      <c r="M38" s="175"/>
      <c r="N38" s="178"/>
      <c r="O38" s="178"/>
      <c r="P38" s="495"/>
      <c r="Q38" s="495"/>
      <c r="R38" s="495"/>
      <c r="S38" s="495"/>
      <c r="T38" s="495"/>
      <c r="U38" s="495"/>
      <c r="V38" s="495"/>
      <c r="W38" s="495"/>
      <c r="X38" s="495"/>
      <c r="Y38" s="495"/>
      <c r="Z38" s="495"/>
      <c r="AA38" s="495"/>
      <c r="AB38" s="495"/>
      <c r="AC38" s="495"/>
      <c r="AD38" s="495"/>
      <c r="AE38" s="495"/>
      <c r="AF38" s="495"/>
      <c r="AG38" s="495"/>
      <c r="AH38" s="495"/>
      <c r="AI38" s="495"/>
      <c r="AJ38" s="495"/>
      <c r="AK38" s="495"/>
      <c r="AL38" s="495"/>
      <c r="AM38" s="495"/>
      <c r="AN38" s="495"/>
      <c r="AO38" s="495"/>
      <c r="AP38" s="495"/>
      <c r="AQ38" s="495"/>
      <c r="AR38" s="495"/>
      <c r="AS38" s="495"/>
      <c r="AT38" s="495"/>
      <c r="AU38" s="495"/>
      <c r="AV38" s="495"/>
      <c r="AW38" s="495"/>
      <c r="AX38" s="495"/>
      <c r="AY38" s="495"/>
      <c r="AZ38" s="495"/>
      <c r="BA38" s="495"/>
      <c r="BB38" s="495"/>
      <c r="BC38" s="495"/>
      <c r="BD38" s="495"/>
      <c r="BE38" s="495"/>
      <c r="BF38" s="495"/>
      <c r="BG38" s="495"/>
      <c r="BH38" s="495"/>
      <c r="BI38" s="495"/>
      <c r="BJ38" s="495"/>
      <c r="BK38" s="495"/>
      <c r="BL38" s="495"/>
      <c r="BM38" s="495"/>
      <c r="BN38" s="495"/>
      <c r="BO38" s="495"/>
      <c r="BP38" s="495"/>
      <c r="BQ38" s="495"/>
      <c r="BR38" s="495"/>
      <c r="BS38" s="495"/>
      <c r="BT38" s="495"/>
      <c r="BU38" s="495"/>
      <c r="BV38" s="495"/>
      <c r="BW38" s="495"/>
      <c r="BX38" s="495"/>
      <c r="BY38" s="495"/>
      <c r="BZ38" s="495"/>
      <c r="CA38" s="495"/>
      <c r="CB38" s="495"/>
      <c r="CC38" s="495"/>
      <c r="CD38" s="495"/>
      <c r="CE38" s="495"/>
      <c r="CF38" s="495"/>
      <c r="CG38" s="495"/>
      <c r="CH38" s="495"/>
      <c r="CI38" s="495"/>
      <c r="CJ38" s="495"/>
      <c r="CK38" s="495"/>
      <c r="CL38" s="495"/>
      <c r="CM38" s="495"/>
      <c r="CN38" s="495"/>
      <c r="CO38" s="495"/>
    </row>
    <row r="39" spans="1:93" s="109" customFormat="1">
      <c r="A39" s="47"/>
      <c r="B39" s="81"/>
      <c r="C39" s="84"/>
      <c r="D39" s="87"/>
      <c r="E39" s="87"/>
      <c r="F39" s="84"/>
      <c r="G39" s="97"/>
      <c r="H39" s="97"/>
      <c r="I39" s="97"/>
      <c r="J39" s="97"/>
      <c r="K39" s="97"/>
      <c r="L39" s="97"/>
      <c r="M39" s="175"/>
      <c r="N39" s="178"/>
      <c r="O39" s="178"/>
      <c r="P39" s="495"/>
      <c r="Q39" s="495"/>
      <c r="R39" s="495"/>
      <c r="S39" s="495"/>
      <c r="T39" s="495"/>
      <c r="U39" s="495"/>
      <c r="V39" s="495"/>
      <c r="W39" s="495"/>
      <c r="X39" s="495"/>
      <c r="Y39" s="495"/>
      <c r="Z39" s="495"/>
      <c r="AA39" s="495"/>
      <c r="AB39" s="495"/>
      <c r="AC39" s="495"/>
      <c r="AD39" s="495"/>
      <c r="AE39" s="495"/>
      <c r="AF39" s="495"/>
      <c r="AG39" s="495"/>
      <c r="AH39" s="495"/>
      <c r="AI39" s="495"/>
      <c r="AJ39" s="495"/>
      <c r="AK39" s="495"/>
      <c r="AL39" s="495"/>
      <c r="AM39" s="495"/>
      <c r="AN39" s="495"/>
      <c r="AO39" s="495"/>
      <c r="AP39" s="495"/>
      <c r="AQ39" s="495"/>
      <c r="AR39" s="495"/>
      <c r="AS39" s="495"/>
      <c r="AT39" s="495"/>
      <c r="AU39" s="495"/>
      <c r="AV39" s="495"/>
      <c r="AW39" s="495"/>
      <c r="AX39" s="495"/>
      <c r="AY39" s="495"/>
      <c r="AZ39" s="495"/>
      <c r="BA39" s="495"/>
      <c r="BB39" s="495"/>
      <c r="BC39" s="495"/>
      <c r="BD39" s="495"/>
      <c r="BE39" s="495"/>
      <c r="BF39" s="495"/>
      <c r="BG39" s="495"/>
      <c r="BH39" s="495"/>
      <c r="BI39" s="495"/>
      <c r="BJ39" s="495"/>
      <c r="BK39" s="495"/>
      <c r="BL39" s="495"/>
      <c r="BM39" s="495"/>
      <c r="BN39" s="495"/>
      <c r="BO39" s="495"/>
      <c r="BP39" s="495"/>
      <c r="BQ39" s="495"/>
      <c r="BR39" s="495"/>
      <c r="BS39" s="495"/>
      <c r="BT39" s="495"/>
      <c r="BU39" s="495"/>
      <c r="BV39" s="495"/>
      <c r="BW39" s="495"/>
      <c r="BX39" s="495"/>
      <c r="BY39" s="495"/>
      <c r="BZ39" s="495"/>
      <c r="CA39" s="495"/>
      <c r="CB39" s="495"/>
      <c r="CC39" s="495"/>
      <c r="CD39" s="495"/>
      <c r="CE39" s="495"/>
      <c r="CF39" s="495"/>
      <c r="CG39" s="495"/>
      <c r="CH39" s="495"/>
      <c r="CI39" s="495"/>
      <c r="CJ39" s="495"/>
      <c r="CK39" s="495"/>
      <c r="CL39" s="495"/>
      <c r="CM39" s="495"/>
      <c r="CN39" s="495"/>
      <c r="CO39" s="495"/>
    </row>
    <row r="40" spans="1:93" s="109" customFormat="1">
      <c r="A40" s="47"/>
      <c r="B40" s="81"/>
      <c r="C40" s="84"/>
      <c r="D40" s="87"/>
      <c r="E40" s="87"/>
      <c r="F40" s="84"/>
      <c r="G40" s="97"/>
      <c r="H40" s="97"/>
      <c r="I40" s="97"/>
      <c r="J40" s="97"/>
      <c r="K40" s="97"/>
      <c r="L40" s="97"/>
      <c r="M40" s="175"/>
      <c r="N40" s="178"/>
      <c r="O40" s="178"/>
      <c r="P40" s="495"/>
      <c r="Q40" s="495"/>
      <c r="R40" s="495"/>
      <c r="S40" s="495"/>
      <c r="T40" s="495"/>
      <c r="U40" s="495"/>
      <c r="V40" s="495"/>
      <c r="W40" s="495"/>
      <c r="X40" s="495"/>
      <c r="Y40" s="495"/>
      <c r="Z40" s="495"/>
      <c r="AA40" s="495"/>
      <c r="AB40" s="495"/>
      <c r="AC40" s="495"/>
      <c r="AD40" s="495"/>
      <c r="AE40" s="495"/>
      <c r="AF40" s="495"/>
      <c r="AG40" s="495"/>
      <c r="AH40" s="495"/>
      <c r="AI40" s="495"/>
      <c r="AJ40" s="495"/>
      <c r="AK40" s="495"/>
      <c r="AL40" s="495"/>
      <c r="AM40" s="495"/>
      <c r="AN40" s="495"/>
      <c r="AO40" s="495"/>
      <c r="AP40" s="495"/>
      <c r="AQ40" s="495"/>
      <c r="AR40" s="495"/>
      <c r="AS40" s="495"/>
      <c r="AT40" s="495"/>
      <c r="AU40" s="495"/>
      <c r="AV40" s="495"/>
      <c r="AW40" s="495"/>
      <c r="AX40" s="495"/>
      <c r="AY40" s="495"/>
      <c r="AZ40" s="495"/>
      <c r="BA40" s="495"/>
      <c r="BB40" s="495"/>
      <c r="BC40" s="495"/>
      <c r="BD40" s="495"/>
      <c r="BE40" s="495"/>
      <c r="BF40" s="495"/>
      <c r="BG40" s="495"/>
      <c r="BH40" s="495"/>
      <c r="BI40" s="495"/>
      <c r="BJ40" s="495"/>
      <c r="BK40" s="495"/>
      <c r="BL40" s="495"/>
      <c r="BM40" s="495"/>
      <c r="BN40" s="495"/>
      <c r="BO40" s="495"/>
      <c r="BP40" s="495"/>
      <c r="BQ40" s="495"/>
      <c r="BR40" s="495"/>
      <c r="BS40" s="495"/>
      <c r="BT40" s="495"/>
      <c r="BU40" s="495"/>
      <c r="BV40" s="495"/>
      <c r="BW40" s="495"/>
      <c r="BX40" s="495"/>
      <c r="BY40" s="495"/>
      <c r="BZ40" s="495"/>
      <c r="CA40" s="495"/>
      <c r="CB40" s="495"/>
      <c r="CC40" s="495"/>
      <c r="CD40" s="495"/>
      <c r="CE40" s="495"/>
      <c r="CF40" s="495"/>
      <c r="CG40" s="495"/>
      <c r="CH40" s="495"/>
      <c r="CI40" s="495"/>
      <c r="CJ40" s="495"/>
      <c r="CK40" s="495"/>
      <c r="CL40" s="495"/>
      <c r="CM40" s="495"/>
      <c r="CN40" s="495"/>
      <c r="CO40" s="495"/>
    </row>
    <row r="41" spans="1:93" s="109" customFormat="1">
      <c r="A41" s="47"/>
      <c r="B41" s="81"/>
      <c r="C41" s="84"/>
      <c r="D41" s="87"/>
      <c r="E41" s="87"/>
      <c r="F41" s="84"/>
      <c r="G41" s="97"/>
      <c r="H41" s="97"/>
      <c r="I41" s="97"/>
      <c r="J41" s="97"/>
      <c r="K41" s="97"/>
      <c r="L41" s="97"/>
      <c r="M41" s="175"/>
      <c r="N41" s="178"/>
      <c r="O41" s="178"/>
      <c r="P41" s="495"/>
      <c r="Q41" s="495"/>
      <c r="R41" s="495"/>
      <c r="S41" s="495"/>
      <c r="T41" s="495"/>
      <c r="U41" s="495"/>
      <c r="V41" s="495"/>
      <c r="W41" s="495"/>
      <c r="X41" s="495"/>
      <c r="Y41" s="495"/>
      <c r="Z41" s="495"/>
      <c r="AA41" s="495"/>
      <c r="AB41" s="495"/>
      <c r="AC41" s="495"/>
      <c r="AD41" s="495"/>
      <c r="AE41" s="495"/>
      <c r="AF41" s="495"/>
      <c r="AG41" s="495"/>
      <c r="AH41" s="495"/>
      <c r="AI41" s="495"/>
      <c r="AJ41" s="495"/>
      <c r="AK41" s="495"/>
      <c r="AL41" s="495"/>
      <c r="AM41" s="495"/>
      <c r="AN41" s="495"/>
      <c r="AO41" s="495"/>
      <c r="AP41" s="495"/>
      <c r="AQ41" s="495"/>
      <c r="AR41" s="495"/>
      <c r="AS41" s="495"/>
      <c r="AT41" s="495"/>
      <c r="AU41" s="495"/>
      <c r="AV41" s="495"/>
      <c r="AW41" s="495"/>
      <c r="AX41" s="495"/>
      <c r="AY41" s="495"/>
      <c r="AZ41" s="495"/>
      <c r="BA41" s="495"/>
      <c r="BB41" s="495"/>
      <c r="BC41" s="495"/>
      <c r="BD41" s="495"/>
      <c r="BE41" s="495"/>
      <c r="BF41" s="495"/>
      <c r="BG41" s="495"/>
      <c r="BH41" s="495"/>
      <c r="BI41" s="495"/>
      <c r="BJ41" s="495"/>
      <c r="BK41" s="495"/>
      <c r="BL41" s="495"/>
      <c r="BM41" s="495"/>
      <c r="BN41" s="495"/>
      <c r="BO41" s="495"/>
      <c r="BP41" s="495"/>
      <c r="BQ41" s="495"/>
      <c r="BR41" s="495"/>
      <c r="BS41" s="495"/>
      <c r="BT41" s="495"/>
      <c r="BU41" s="495"/>
      <c r="BV41" s="495"/>
      <c r="BW41" s="495"/>
      <c r="BX41" s="495"/>
      <c r="BY41" s="495"/>
      <c r="BZ41" s="495"/>
      <c r="CA41" s="495"/>
      <c r="CB41" s="495"/>
      <c r="CC41" s="495"/>
      <c r="CD41" s="495"/>
      <c r="CE41" s="495"/>
      <c r="CF41" s="495"/>
      <c r="CG41" s="495"/>
      <c r="CH41" s="495"/>
      <c r="CI41" s="495"/>
      <c r="CJ41" s="495"/>
      <c r="CK41" s="495"/>
      <c r="CL41" s="495"/>
      <c r="CM41" s="495"/>
      <c r="CN41" s="495"/>
      <c r="CO41" s="495"/>
    </row>
    <row r="42" spans="1:93" s="109" customFormat="1">
      <c r="A42" s="47"/>
      <c r="B42" s="81"/>
      <c r="C42" s="84"/>
      <c r="D42" s="87"/>
      <c r="E42" s="87"/>
      <c r="F42" s="84"/>
      <c r="G42" s="97"/>
      <c r="H42" s="97"/>
      <c r="I42" s="97"/>
      <c r="J42" s="97"/>
      <c r="K42" s="97"/>
      <c r="L42" s="97"/>
      <c r="M42" s="175"/>
      <c r="N42" s="178"/>
      <c r="O42" s="178"/>
      <c r="P42" s="495"/>
      <c r="Q42" s="495"/>
      <c r="R42" s="495"/>
      <c r="S42" s="495"/>
      <c r="T42" s="495"/>
      <c r="U42" s="495"/>
      <c r="V42" s="495"/>
      <c r="W42" s="495"/>
      <c r="X42" s="495"/>
      <c r="Y42" s="495"/>
      <c r="Z42" s="495"/>
      <c r="AA42" s="495"/>
      <c r="AB42" s="495"/>
      <c r="AC42" s="495"/>
      <c r="AD42" s="495"/>
      <c r="AE42" s="495"/>
      <c r="AF42" s="495"/>
      <c r="AG42" s="495"/>
      <c r="AH42" s="495"/>
      <c r="AI42" s="495"/>
      <c r="AJ42" s="495"/>
      <c r="AK42" s="495"/>
      <c r="AL42" s="495"/>
      <c r="AM42" s="495"/>
      <c r="AN42" s="495"/>
      <c r="AO42" s="495"/>
      <c r="AP42" s="495"/>
      <c r="AQ42" s="495"/>
      <c r="AR42" s="495"/>
      <c r="AS42" s="495"/>
      <c r="AT42" s="495"/>
      <c r="AU42" s="495"/>
      <c r="AV42" s="495"/>
      <c r="AW42" s="495"/>
      <c r="AX42" s="495"/>
      <c r="AY42" s="495"/>
      <c r="AZ42" s="495"/>
      <c r="BA42" s="495"/>
      <c r="BB42" s="495"/>
      <c r="BC42" s="495"/>
      <c r="BD42" s="495"/>
      <c r="BE42" s="495"/>
      <c r="BF42" s="495"/>
      <c r="BG42" s="495"/>
      <c r="BH42" s="495"/>
      <c r="BI42" s="495"/>
      <c r="BJ42" s="495"/>
      <c r="BK42" s="495"/>
      <c r="BL42" s="495"/>
      <c r="BM42" s="495"/>
      <c r="BN42" s="495"/>
      <c r="BO42" s="495"/>
      <c r="BP42" s="495"/>
      <c r="BQ42" s="495"/>
      <c r="BR42" s="495"/>
      <c r="BS42" s="495"/>
      <c r="BT42" s="495"/>
      <c r="BU42" s="495"/>
      <c r="BV42" s="495"/>
      <c r="BW42" s="495"/>
      <c r="BX42" s="495"/>
      <c r="BY42" s="495"/>
      <c r="BZ42" s="495"/>
      <c r="CA42" s="495"/>
      <c r="CB42" s="495"/>
      <c r="CC42" s="495"/>
      <c r="CD42" s="495"/>
      <c r="CE42" s="495"/>
      <c r="CF42" s="495"/>
      <c r="CG42" s="495"/>
      <c r="CH42" s="495"/>
      <c r="CI42" s="495"/>
      <c r="CJ42" s="495"/>
      <c r="CK42" s="495"/>
      <c r="CL42" s="495"/>
      <c r="CM42" s="495"/>
      <c r="CN42" s="495"/>
      <c r="CO42" s="495"/>
    </row>
    <row r="43" spans="1:93" s="109" customFormat="1">
      <c r="A43" s="47"/>
      <c r="B43" s="81"/>
      <c r="C43" s="84"/>
      <c r="D43" s="87"/>
      <c r="E43" s="87"/>
      <c r="F43" s="84"/>
      <c r="G43" s="97"/>
      <c r="H43" s="97"/>
      <c r="I43" s="97"/>
      <c r="J43" s="97"/>
      <c r="K43" s="97"/>
      <c r="L43" s="97"/>
      <c r="M43" s="175"/>
      <c r="N43" s="178"/>
      <c r="O43" s="178"/>
      <c r="P43" s="495"/>
      <c r="Q43" s="495"/>
      <c r="R43" s="495"/>
      <c r="S43" s="495"/>
      <c r="T43" s="495"/>
      <c r="U43" s="495"/>
      <c r="V43" s="495"/>
      <c r="W43" s="495"/>
      <c r="X43" s="495"/>
      <c r="Y43" s="495"/>
      <c r="Z43" s="495"/>
      <c r="AA43" s="495"/>
      <c r="AB43" s="495"/>
      <c r="AC43" s="495"/>
      <c r="AD43" s="495"/>
      <c r="AE43" s="495"/>
      <c r="AF43" s="495"/>
      <c r="AG43" s="495"/>
      <c r="AH43" s="495"/>
      <c r="AI43" s="495"/>
      <c r="AJ43" s="495"/>
      <c r="AK43" s="495"/>
      <c r="AL43" s="495"/>
      <c r="AM43" s="495"/>
      <c r="AN43" s="495"/>
      <c r="AO43" s="495"/>
      <c r="AP43" s="495"/>
      <c r="AQ43" s="495"/>
      <c r="AR43" s="495"/>
      <c r="AS43" s="495"/>
      <c r="AT43" s="495"/>
      <c r="AU43" s="495"/>
      <c r="AV43" s="495"/>
      <c r="AW43" s="495"/>
      <c r="AX43" s="495"/>
      <c r="AY43" s="495"/>
      <c r="AZ43" s="495"/>
      <c r="BA43" s="495"/>
      <c r="BB43" s="495"/>
      <c r="BC43" s="495"/>
      <c r="BD43" s="495"/>
      <c r="BE43" s="495"/>
      <c r="BF43" s="495"/>
      <c r="BG43" s="495"/>
      <c r="BH43" s="495"/>
      <c r="BI43" s="495"/>
      <c r="BJ43" s="495"/>
      <c r="BK43" s="495"/>
      <c r="BL43" s="495"/>
      <c r="BM43" s="495"/>
      <c r="BN43" s="495"/>
      <c r="BO43" s="495"/>
      <c r="BP43" s="495"/>
      <c r="BQ43" s="495"/>
      <c r="BR43" s="495"/>
      <c r="BS43" s="495"/>
      <c r="BT43" s="495"/>
      <c r="BU43" s="495"/>
      <c r="BV43" s="495"/>
      <c r="BW43" s="495"/>
      <c r="BX43" s="495"/>
      <c r="BY43" s="495"/>
      <c r="BZ43" s="495"/>
      <c r="CA43" s="495"/>
      <c r="CB43" s="495"/>
      <c r="CC43" s="495"/>
      <c r="CD43" s="495"/>
      <c r="CE43" s="495"/>
      <c r="CF43" s="495"/>
      <c r="CG43" s="495"/>
      <c r="CH43" s="495"/>
      <c r="CI43" s="495"/>
      <c r="CJ43" s="495"/>
      <c r="CK43" s="495"/>
      <c r="CL43" s="495"/>
      <c r="CM43" s="495"/>
      <c r="CN43" s="495"/>
      <c r="CO43" s="495"/>
    </row>
    <row r="44" spans="1:93" s="109" customFormat="1">
      <c r="A44" s="110"/>
      <c r="B44" s="111"/>
      <c r="C44" s="112"/>
      <c r="D44" s="113"/>
      <c r="E44" s="113"/>
      <c r="F44" s="112"/>
      <c r="G44" s="97"/>
      <c r="H44" s="97"/>
      <c r="I44" s="97"/>
      <c r="J44" s="97"/>
      <c r="K44" s="97"/>
      <c r="L44" s="97"/>
      <c r="M44" s="175"/>
      <c r="N44" s="178"/>
      <c r="O44" s="178"/>
      <c r="P44" s="495"/>
      <c r="Q44" s="495"/>
      <c r="R44" s="495"/>
      <c r="S44" s="495"/>
      <c r="T44" s="495"/>
      <c r="U44" s="495"/>
      <c r="V44" s="495"/>
      <c r="W44" s="495"/>
      <c r="X44" s="495"/>
      <c r="Y44" s="495"/>
      <c r="Z44" s="495"/>
      <c r="AA44" s="495"/>
      <c r="AB44" s="495"/>
      <c r="AC44" s="495"/>
      <c r="AD44" s="495"/>
      <c r="AE44" s="495"/>
      <c r="AF44" s="495"/>
      <c r="AG44" s="495"/>
      <c r="AH44" s="495"/>
      <c r="AI44" s="495"/>
      <c r="AJ44" s="495"/>
      <c r="AK44" s="495"/>
      <c r="AL44" s="495"/>
      <c r="AM44" s="495"/>
      <c r="AN44" s="495"/>
      <c r="AO44" s="495"/>
      <c r="AP44" s="495"/>
      <c r="AQ44" s="495"/>
      <c r="AR44" s="495"/>
      <c r="AS44" s="495"/>
      <c r="AT44" s="495"/>
      <c r="AU44" s="495"/>
      <c r="AV44" s="495"/>
      <c r="AW44" s="495"/>
      <c r="AX44" s="495"/>
      <c r="AY44" s="495"/>
      <c r="AZ44" s="495"/>
      <c r="BA44" s="495"/>
      <c r="BB44" s="495"/>
      <c r="BC44" s="495"/>
      <c r="BD44" s="495"/>
      <c r="BE44" s="495"/>
      <c r="BF44" s="495"/>
      <c r="BG44" s="495"/>
      <c r="BH44" s="495"/>
      <c r="BI44" s="495"/>
      <c r="BJ44" s="495"/>
      <c r="BK44" s="495"/>
      <c r="BL44" s="495"/>
      <c r="BM44" s="495"/>
      <c r="BN44" s="495"/>
      <c r="BO44" s="495"/>
      <c r="BP44" s="495"/>
      <c r="BQ44" s="495"/>
      <c r="BR44" s="495"/>
      <c r="BS44" s="495"/>
      <c r="BT44" s="495"/>
      <c r="BU44" s="495"/>
      <c r="BV44" s="495"/>
      <c r="BW44" s="495"/>
      <c r="BX44" s="495"/>
      <c r="BY44" s="495"/>
      <c r="BZ44" s="495"/>
      <c r="CA44" s="495"/>
      <c r="CB44" s="495"/>
      <c r="CC44" s="495"/>
      <c r="CD44" s="495"/>
      <c r="CE44" s="495"/>
      <c r="CF44" s="495"/>
      <c r="CG44" s="495"/>
      <c r="CH44" s="495"/>
      <c r="CI44" s="495"/>
      <c r="CJ44" s="495"/>
      <c r="CK44" s="495"/>
      <c r="CL44" s="495"/>
      <c r="CM44" s="495"/>
      <c r="CN44" s="495"/>
      <c r="CO44" s="495"/>
    </row>
    <row r="45" spans="1:93">
      <c r="F45" s="116"/>
    </row>
    <row r="46" spans="1:93">
      <c r="F46" s="116"/>
    </row>
    <row r="47" spans="1:93">
      <c r="A47" s="183"/>
      <c r="B47" s="184"/>
      <c r="C47" s="185"/>
      <c r="D47" s="186"/>
      <c r="E47" s="186"/>
      <c r="F47" s="187"/>
    </row>
    <row r="48" spans="1:93">
      <c r="A48" s="46"/>
      <c r="B48" s="188"/>
      <c r="C48" s="189"/>
      <c r="D48" s="190"/>
      <c r="E48" s="190"/>
      <c r="F48" s="189"/>
    </row>
    <row r="49" spans="1:6">
      <c r="A49" s="46"/>
      <c r="B49" s="188"/>
      <c r="C49" s="189"/>
      <c r="D49" s="190"/>
      <c r="E49" s="190"/>
      <c r="F49" s="189"/>
    </row>
    <row r="50" spans="1:6">
      <c r="A50" s="46"/>
      <c r="B50" s="188"/>
      <c r="C50" s="189"/>
      <c r="D50" s="190"/>
      <c r="E50" s="190"/>
      <c r="F50" s="189"/>
    </row>
    <row r="51" spans="1:6">
      <c r="A51" s="46"/>
      <c r="B51" s="188"/>
      <c r="C51" s="189"/>
      <c r="D51" s="190"/>
      <c r="E51" s="190"/>
      <c r="F51" s="189"/>
    </row>
    <row r="52" spans="1:6">
      <c r="A52" s="46"/>
      <c r="B52" s="188"/>
      <c r="C52" s="189"/>
      <c r="D52" s="190"/>
      <c r="E52" s="190"/>
      <c r="F52" s="189"/>
    </row>
    <row r="53" spans="1:6">
      <c r="A53" s="46"/>
      <c r="B53" s="188"/>
      <c r="C53" s="189"/>
      <c r="D53" s="190"/>
      <c r="E53" s="190"/>
      <c r="F53" s="189"/>
    </row>
    <row r="54" spans="1:6">
      <c r="A54" s="46"/>
      <c r="B54" s="188"/>
      <c r="C54" s="189"/>
      <c r="D54" s="190"/>
      <c r="E54" s="190"/>
      <c r="F54" s="189"/>
    </row>
    <row r="55" spans="1:6">
      <c r="A55" s="46"/>
      <c r="B55" s="188"/>
      <c r="C55" s="189"/>
      <c r="D55" s="190"/>
      <c r="E55" s="190"/>
      <c r="F55" s="189"/>
    </row>
    <row r="56" spans="1:6">
      <c r="A56" s="46"/>
      <c r="B56" s="188"/>
      <c r="C56" s="189"/>
      <c r="D56" s="190"/>
      <c r="E56" s="190"/>
      <c r="F56" s="189"/>
    </row>
    <row r="57" spans="1:6">
      <c r="A57" s="46"/>
      <c r="B57" s="188"/>
      <c r="C57" s="189"/>
      <c r="D57" s="190"/>
      <c r="E57" s="190"/>
      <c r="F57" s="189"/>
    </row>
    <row r="58" spans="1:6">
      <c r="A58" s="46"/>
      <c r="B58" s="188"/>
      <c r="C58" s="189"/>
      <c r="D58" s="190"/>
      <c r="E58" s="190"/>
      <c r="F58" s="189"/>
    </row>
    <row r="59" spans="1:6">
      <c r="A59" s="46"/>
      <c r="B59" s="188"/>
      <c r="C59" s="189"/>
      <c r="D59" s="190"/>
      <c r="E59" s="190"/>
      <c r="F59" s="189"/>
    </row>
    <row r="60" spans="1:6">
      <c r="A60" s="46"/>
      <c r="B60" s="188"/>
      <c r="C60" s="189"/>
      <c r="D60" s="190"/>
      <c r="E60" s="190"/>
      <c r="F60" s="189"/>
    </row>
    <row r="61" spans="1:6">
      <c r="A61" s="46"/>
      <c r="B61" s="188"/>
      <c r="C61" s="189"/>
      <c r="D61" s="190"/>
      <c r="E61" s="190"/>
      <c r="F61" s="189"/>
    </row>
    <row r="62" spans="1:6">
      <c r="A62" s="46"/>
      <c r="B62" s="188"/>
      <c r="C62" s="189"/>
      <c r="D62" s="190"/>
      <c r="E62" s="190"/>
      <c r="F62" s="189"/>
    </row>
    <row r="63" spans="1:6">
      <c r="A63" s="46"/>
      <c r="B63" s="188"/>
      <c r="C63" s="189"/>
      <c r="D63" s="190"/>
      <c r="E63" s="190"/>
      <c r="F63" s="189"/>
    </row>
    <row r="64" spans="1:6">
      <c r="A64" s="46"/>
      <c r="B64" s="188"/>
      <c r="C64" s="189"/>
      <c r="D64" s="190"/>
      <c r="E64" s="190"/>
      <c r="F64" s="189"/>
    </row>
    <row r="65" spans="1:6">
      <c r="A65" s="46"/>
      <c r="B65" s="188"/>
      <c r="C65" s="189"/>
      <c r="D65" s="190"/>
      <c r="E65" s="190"/>
      <c r="F65" s="189"/>
    </row>
    <row r="66" spans="1:6">
      <c r="A66" s="46"/>
      <c r="B66" s="188"/>
      <c r="C66" s="189"/>
      <c r="D66" s="190"/>
      <c r="E66" s="190"/>
      <c r="F66" s="189"/>
    </row>
    <row r="67" spans="1:6">
      <c r="A67" s="46"/>
      <c r="B67" s="188"/>
      <c r="C67" s="189"/>
      <c r="D67" s="190"/>
      <c r="E67" s="190"/>
      <c r="F67" s="189"/>
    </row>
    <row r="68" spans="1:6">
      <c r="A68" s="46"/>
      <c r="B68" s="188"/>
      <c r="C68" s="189"/>
      <c r="D68" s="190"/>
      <c r="E68" s="190"/>
      <c r="F68" s="189"/>
    </row>
    <row r="69" spans="1:6">
      <c r="A69" s="46"/>
      <c r="B69" s="188"/>
      <c r="C69" s="189"/>
      <c r="D69" s="190"/>
      <c r="E69" s="190"/>
      <c r="F69" s="189"/>
    </row>
    <row r="70" spans="1:6">
      <c r="A70" s="46"/>
      <c r="B70" s="188"/>
      <c r="C70" s="189"/>
      <c r="D70" s="190"/>
      <c r="E70" s="190"/>
      <c r="F70" s="189"/>
    </row>
    <row r="71" spans="1:6">
      <c r="A71" s="46"/>
      <c r="B71" s="188"/>
      <c r="C71" s="189"/>
      <c r="D71" s="190"/>
      <c r="E71" s="190"/>
      <c r="F71" s="189"/>
    </row>
    <row r="72" spans="1:6">
      <c r="A72" s="46"/>
      <c r="B72" s="188"/>
      <c r="C72" s="189"/>
      <c r="D72" s="190"/>
      <c r="E72" s="190"/>
      <c r="F72" s="189"/>
    </row>
    <row r="73" spans="1:6">
      <c r="A73" s="46"/>
      <c r="B73" s="188"/>
      <c r="C73" s="189"/>
      <c r="D73" s="190"/>
      <c r="E73" s="190"/>
      <c r="F73" s="189"/>
    </row>
    <row r="74" spans="1:6">
      <c r="A74" s="46"/>
      <c r="B74" s="188"/>
      <c r="C74" s="189"/>
      <c r="D74" s="190"/>
      <c r="E74" s="190"/>
      <c r="F74" s="189"/>
    </row>
    <row r="75" spans="1:6">
      <c r="A75" s="46"/>
      <c r="B75" s="188"/>
      <c r="C75" s="189"/>
      <c r="D75" s="190"/>
      <c r="E75" s="190"/>
      <c r="F75" s="189"/>
    </row>
    <row r="76" spans="1:6">
      <c r="A76" s="46"/>
      <c r="B76" s="188"/>
      <c r="C76" s="189"/>
      <c r="D76" s="190"/>
      <c r="E76" s="190"/>
      <c r="F76" s="189"/>
    </row>
    <row r="77" spans="1:6">
      <c r="A77" s="46"/>
      <c r="B77" s="188"/>
      <c r="C77" s="189"/>
      <c r="D77" s="190"/>
      <c r="E77" s="190"/>
      <c r="F77" s="189"/>
    </row>
    <row r="78" spans="1:6">
      <c r="A78" s="46"/>
      <c r="B78" s="188"/>
      <c r="C78" s="189"/>
      <c r="D78" s="190"/>
      <c r="E78" s="190"/>
      <c r="F78" s="189"/>
    </row>
    <row r="79" spans="1:6">
      <c r="A79" s="46"/>
      <c r="B79" s="188"/>
      <c r="C79" s="189"/>
      <c r="D79" s="190"/>
      <c r="E79" s="190"/>
      <c r="F79" s="189"/>
    </row>
    <row r="80" spans="1:6">
      <c r="A80" s="46"/>
      <c r="B80" s="188"/>
      <c r="C80" s="189"/>
      <c r="D80" s="190"/>
      <c r="E80" s="190"/>
      <c r="F80" s="189"/>
    </row>
    <row r="81" spans="1:6">
      <c r="A81" s="46"/>
      <c r="B81" s="188"/>
      <c r="C81" s="189"/>
      <c r="D81" s="190"/>
      <c r="E81" s="190"/>
      <c r="F81" s="189"/>
    </row>
    <row r="82" spans="1:6">
      <c r="A82" s="46"/>
      <c r="B82" s="188"/>
      <c r="C82" s="189"/>
      <c r="D82" s="190"/>
      <c r="E82" s="190"/>
      <c r="F82" s="189"/>
    </row>
    <row r="83" spans="1:6">
      <c r="A83" s="46"/>
      <c r="B83" s="188"/>
      <c r="C83" s="189"/>
      <c r="D83" s="190"/>
      <c r="E83" s="190"/>
      <c r="F83" s="189"/>
    </row>
    <row r="84" spans="1:6">
      <c r="A84" s="46"/>
      <c r="B84" s="188"/>
      <c r="C84" s="189"/>
      <c r="D84" s="190"/>
      <c r="E84" s="190"/>
      <c r="F84" s="189"/>
    </row>
    <row r="85" spans="1:6">
      <c r="A85" s="46"/>
      <c r="B85" s="188"/>
      <c r="C85" s="189"/>
      <c r="D85" s="190"/>
      <c r="E85" s="190"/>
      <c r="F85" s="189"/>
    </row>
    <row r="86" spans="1:6">
      <c r="A86" s="46"/>
      <c r="B86" s="188"/>
      <c r="C86" s="189"/>
      <c r="D86" s="190"/>
      <c r="E86" s="190"/>
      <c r="F86" s="189"/>
    </row>
    <row r="87" spans="1:6">
      <c r="A87" s="46"/>
      <c r="B87" s="188"/>
      <c r="C87" s="189"/>
      <c r="D87" s="190"/>
      <c r="E87" s="190"/>
      <c r="F87" s="189"/>
    </row>
    <row r="88" spans="1:6">
      <c r="A88" s="46"/>
      <c r="B88" s="188"/>
      <c r="C88" s="189"/>
      <c r="D88" s="190"/>
      <c r="E88" s="190"/>
      <c r="F88" s="189"/>
    </row>
    <row r="89" spans="1:6">
      <c r="A89" s="46"/>
      <c r="B89" s="188"/>
      <c r="C89" s="189"/>
      <c r="D89" s="190"/>
      <c r="E89" s="190"/>
      <c r="F89" s="189"/>
    </row>
    <row r="90" spans="1:6">
      <c r="A90" s="46"/>
      <c r="B90" s="188"/>
      <c r="C90" s="189"/>
      <c r="D90" s="190"/>
      <c r="E90" s="190"/>
      <c r="F90" s="189"/>
    </row>
    <row r="91" spans="1:6">
      <c r="A91" s="46"/>
      <c r="B91" s="188"/>
      <c r="C91" s="189"/>
      <c r="D91" s="190"/>
      <c r="E91" s="190"/>
      <c r="F91" s="189"/>
    </row>
    <row r="92" spans="1:6">
      <c r="A92" s="46"/>
      <c r="B92" s="188"/>
      <c r="C92" s="189"/>
      <c r="D92" s="190"/>
      <c r="E92" s="190"/>
      <c r="F92" s="189"/>
    </row>
    <row r="93" spans="1:6">
      <c r="A93" s="46"/>
      <c r="B93" s="188"/>
      <c r="C93" s="189"/>
      <c r="D93" s="190"/>
      <c r="E93" s="190"/>
      <c r="F93" s="189"/>
    </row>
    <row r="94" spans="1:6">
      <c r="A94" s="46"/>
      <c r="B94" s="188"/>
      <c r="C94" s="189"/>
      <c r="D94" s="190"/>
      <c r="E94" s="190"/>
      <c r="F94" s="189"/>
    </row>
    <row r="95" spans="1:6">
      <c r="A95" s="46"/>
      <c r="B95" s="188"/>
      <c r="C95" s="189"/>
      <c r="D95" s="190"/>
      <c r="E95" s="190"/>
      <c r="F95" s="189"/>
    </row>
    <row r="96" spans="1:6">
      <c r="A96" s="46"/>
      <c r="B96" s="188"/>
      <c r="C96" s="189"/>
      <c r="D96" s="190"/>
      <c r="E96" s="190"/>
      <c r="F96" s="189"/>
    </row>
    <row r="97" spans="1:6">
      <c r="A97" s="46"/>
      <c r="B97" s="188"/>
      <c r="C97" s="189"/>
      <c r="D97" s="190"/>
      <c r="E97" s="190"/>
      <c r="F97" s="189"/>
    </row>
    <row r="98" spans="1:6">
      <c r="A98" s="46"/>
      <c r="B98" s="188"/>
      <c r="C98" s="189"/>
      <c r="D98" s="190"/>
      <c r="E98" s="190"/>
      <c r="F98" s="189"/>
    </row>
    <row r="99" spans="1:6">
      <c r="A99" s="46"/>
      <c r="B99" s="188"/>
      <c r="C99" s="189"/>
      <c r="D99" s="190"/>
      <c r="E99" s="190"/>
      <c r="F99" s="189"/>
    </row>
    <row r="100" spans="1:6">
      <c r="A100" s="46"/>
      <c r="B100" s="188"/>
      <c r="C100" s="189"/>
      <c r="D100" s="190"/>
      <c r="E100" s="190"/>
      <c r="F100" s="189"/>
    </row>
    <row r="101" spans="1:6">
      <c r="A101" s="46"/>
      <c r="B101" s="188"/>
      <c r="C101" s="189"/>
      <c r="D101" s="190"/>
      <c r="E101" s="190"/>
      <c r="F101" s="189"/>
    </row>
    <row r="102" spans="1:6">
      <c r="A102" s="46"/>
      <c r="B102" s="188"/>
      <c r="C102" s="189"/>
      <c r="D102" s="190"/>
      <c r="E102" s="190"/>
      <c r="F102" s="189"/>
    </row>
    <row r="103" spans="1:6">
      <c r="A103" s="46"/>
      <c r="B103" s="188"/>
      <c r="C103" s="189"/>
      <c r="D103" s="190"/>
      <c r="E103" s="190"/>
      <c r="F103" s="189"/>
    </row>
    <row r="104" spans="1:6">
      <c r="A104" s="46"/>
      <c r="B104" s="188"/>
      <c r="C104" s="189"/>
      <c r="D104" s="190"/>
      <c r="E104" s="190"/>
      <c r="F104" s="189"/>
    </row>
    <row r="105" spans="1:6">
      <c r="A105" s="46"/>
      <c r="B105" s="188"/>
      <c r="C105" s="189"/>
      <c r="D105" s="190"/>
      <c r="E105" s="190"/>
      <c r="F105" s="189"/>
    </row>
    <row r="106" spans="1:6">
      <c r="A106" s="46"/>
      <c r="B106" s="188"/>
      <c r="C106" s="189"/>
      <c r="D106" s="190"/>
      <c r="E106" s="190"/>
      <c r="F106" s="189"/>
    </row>
    <row r="107" spans="1:6">
      <c r="A107" s="46"/>
      <c r="B107" s="188"/>
      <c r="C107" s="189"/>
      <c r="D107" s="190"/>
      <c r="E107" s="190"/>
      <c r="F107" s="189"/>
    </row>
    <row r="108" spans="1:6">
      <c r="A108" s="46"/>
      <c r="B108" s="188"/>
      <c r="C108" s="189"/>
      <c r="D108" s="190"/>
      <c r="E108" s="190"/>
      <c r="F108" s="189"/>
    </row>
    <row r="109" spans="1:6">
      <c r="A109" s="46"/>
      <c r="B109" s="188"/>
      <c r="C109" s="189"/>
      <c r="D109" s="190"/>
      <c r="E109" s="190"/>
      <c r="F109" s="189"/>
    </row>
    <row r="110" spans="1:6">
      <c r="A110" s="46"/>
      <c r="B110" s="188"/>
      <c r="C110" s="189"/>
      <c r="D110" s="190"/>
      <c r="E110" s="190"/>
      <c r="F110" s="189"/>
    </row>
    <row r="111" spans="1:6">
      <c r="A111" s="46"/>
      <c r="B111" s="188"/>
      <c r="C111" s="189"/>
      <c r="D111" s="190"/>
      <c r="E111" s="190"/>
      <c r="F111" s="189"/>
    </row>
    <row r="112" spans="1:6">
      <c r="A112" s="46"/>
      <c r="B112" s="188"/>
      <c r="C112" s="189"/>
      <c r="D112" s="190"/>
      <c r="E112" s="190"/>
      <c r="F112" s="189"/>
    </row>
    <row r="113" spans="1:6">
      <c r="A113" s="46"/>
      <c r="B113" s="188"/>
      <c r="C113" s="189"/>
      <c r="D113" s="190"/>
      <c r="E113" s="190"/>
      <c r="F113" s="189"/>
    </row>
    <row r="114" spans="1:6">
      <c r="A114" s="46"/>
      <c r="B114" s="188"/>
      <c r="C114" s="189"/>
      <c r="D114" s="190"/>
      <c r="E114" s="190"/>
      <c r="F114" s="189"/>
    </row>
    <row r="115" spans="1:6">
      <c r="A115" s="46"/>
      <c r="B115" s="188"/>
      <c r="C115" s="189"/>
      <c r="D115" s="190"/>
      <c r="E115" s="190"/>
      <c r="F115" s="189"/>
    </row>
    <row r="116" spans="1:6">
      <c r="A116" s="46"/>
      <c r="B116" s="188"/>
      <c r="C116" s="189"/>
      <c r="D116" s="190"/>
      <c r="E116" s="190"/>
      <c r="F116" s="189"/>
    </row>
    <row r="117" spans="1:6">
      <c r="A117" s="46"/>
      <c r="B117" s="188"/>
      <c r="C117" s="189"/>
      <c r="D117" s="190"/>
      <c r="E117" s="190"/>
      <c r="F117" s="189"/>
    </row>
    <row r="118" spans="1:6">
      <c r="A118" s="46"/>
      <c r="B118" s="188"/>
      <c r="C118" s="189"/>
      <c r="D118" s="190"/>
      <c r="E118" s="190"/>
      <c r="F118" s="189"/>
    </row>
    <row r="119" spans="1:6">
      <c r="A119" s="46"/>
      <c r="B119" s="188"/>
      <c r="C119" s="189"/>
      <c r="D119" s="190"/>
      <c r="E119" s="190"/>
      <c r="F119" s="189"/>
    </row>
    <row r="120" spans="1:6">
      <c r="A120" s="46"/>
      <c r="B120" s="188"/>
      <c r="C120" s="189"/>
      <c r="D120" s="190"/>
      <c r="E120" s="190"/>
      <c r="F120" s="189"/>
    </row>
    <row r="121" spans="1:6">
      <c r="A121" s="46"/>
      <c r="B121" s="188"/>
      <c r="C121" s="189"/>
      <c r="D121" s="190"/>
      <c r="E121" s="190"/>
      <c r="F121" s="189"/>
    </row>
    <row r="122" spans="1:6">
      <c r="A122" s="46"/>
      <c r="B122" s="188"/>
      <c r="C122" s="189"/>
      <c r="D122" s="190"/>
      <c r="E122" s="190"/>
      <c r="F122" s="189"/>
    </row>
    <row r="123" spans="1:6">
      <c r="A123" s="46"/>
      <c r="B123" s="188"/>
      <c r="C123" s="189"/>
      <c r="D123" s="190"/>
      <c r="E123" s="190"/>
      <c r="F123" s="189"/>
    </row>
    <row r="124" spans="1:6">
      <c r="A124" s="46"/>
      <c r="B124" s="188"/>
      <c r="C124" s="189"/>
      <c r="D124" s="190"/>
      <c r="E124" s="190"/>
      <c r="F124" s="189"/>
    </row>
    <row r="125" spans="1:6">
      <c r="A125" s="46"/>
      <c r="B125" s="188"/>
      <c r="C125" s="189"/>
      <c r="D125" s="190"/>
      <c r="E125" s="190"/>
      <c r="F125" s="189"/>
    </row>
    <row r="126" spans="1:6">
      <c r="A126" s="46"/>
      <c r="B126" s="188"/>
      <c r="C126" s="189"/>
      <c r="D126" s="190"/>
      <c r="E126" s="190"/>
      <c r="F126" s="189"/>
    </row>
    <row r="127" spans="1:6">
      <c r="A127" s="46"/>
      <c r="B127" s="188"/>
      <c r="C127" s="189"/>
      <c r="D127" s="190"/>
      <c r="E127" s="190"/>
      <c r="F127" s="189"/>
    </row>
    <row r="128" spans="1:6">
      <c r="A128" s="46"/>
      <c r="B128" s="188"/>
      <c r="C128" s="189"/>
      <c r="D128" s="190"/>
      <c r="E128" s="190"/>
      <c r="F128" s="189"/>
    </row>
    <row r="129" spans="1:6">
      <c r="A129" s="46"/>
      <c r="B129" s="188"/>
      <c r="C129" s="189"/>
      <c r="D129" s="190"/>
      <c r="E129" s="190"/>
      <c r="F129" s="189"/>
    </row>
    <row r="130" spans="1:6">
      <c r="A130" s="46"/>
      <c r="B130" s="188"/>
      <c r="C130" s="189"/>
      <c r="D130" s="190"/>
      <c r="E130" s="190"/>
      <c r="F130" s="189"/>
    </row>
    <row r="131" spans="1:6">
      <c r="A131" s="46"/>
      <c r="B131" s="188"/>
      <c r="C131" s="189"/>
      <c r="D131" s="190"/>
      <c r="E131" s="190"/>
      <c r="F131" s="189"/>
    </row>
    <row r="132" spans="1:6">
      <c r="A132" s="46"/>
      <c r="B132" s="188"/>
      <c r="C132" s="189"/>
      <c r="D132" s="190"/>
      <c r="E132" s="190"/>
      <c r="F132" s="189"/>
    </row>
    <row r="133" spans="1:6">
      <c r="A133" s="46"/>
      <c r="B133" s="188"/>
      <c r="C133" s="189"/>
      <c r="D133" s="190"/>
      <c r="E133" s="190"/>
      <c r="F133" s="189"/>
    </row>
    <row r="134" spans="1:6">
      <c r="A134" s="46"/>
      <c r="B134" s="188"/>
      <c r="C134" s="189"/>
      <c r="D134" s="190"/>
      <c r="E134" s="190"/>
      <c r="F134" s="189"/>
    </row>
    <row r="135" spans="1:6">
      <c r="A135" s="46"/>
      <c r="B135" s="188"/>
      <c r="C135" s="189"/>
      <c r="D135" s="190"/>
      <c r="E135" s="190"/>
      <c r="F135" s="189"/>
    </row>
    <row r="136" spans="1:6">
      <c r="A136" s="46"/>
      <c r="B136" s="188"/>
      <c r="C136" s="189"/>
      <c r="D136" s="190"/>
      <c r="E136" s="190"/>
      <c r="F136" s="189"/>
    </row>
    <row r="137" spans="1:6">
      <c r="A137" s="46"/>
      <c r="B137" s="188"/>
      <c r="C137" s="189"/>
      <c r="D137" s="190"/>
      <c r="E137" s="190"/>
      <c r="F137" s="189"/>
    </row>
    <row r="138" spans="1:6">
      <c r="A138" s="46"/>
      <c r="B138" s="188"/>
      <c r="C138" s="189"/>
      <c r="D138" s="190"/>
      <c r="E138" s="190"/>
      <c r="F138" s="189"/>
    </row>
    <row r="139" spans="1:6">
      <c r="A139" s="46"/>
      <c r="B139" s="188"/>
      <c r="C139" s="189"/>
      <c r="D139" s="190"/>
      <c r="E139" s="190"/>
      <c r="F139" s="189"/>
    </row>
    <row r="140" spans="1:6">
      <c r="A140" s="46"/>
      <c r="B140" s="188"/>
      <c r="C140" s="189"/>
      <c r="D140" s="190"/>
      <c r="E140" s="190"/>
      <c r="F140" s="189"/>
    </row>
    <row r="141" spans="1:6">
      <c r="A141" s="46"/>
      <c r="B141" s="188"/>
      <c r="C141" s="189"/>
      <c r="D141" s="190"/>
      <c r="E141" s="190"/>
      <c r="F141" s="189"/>
    </row>
    <row r="142" spans="1:6">
      <c r="A142" s="46"/>
      <c r="B142" s="188"/>
      <c r="C142" s="189"/>
      <c r="D142" s="190"/>
      <c r="E142" s="190"/>
      <c r="F142" s="189"/>
    </row>
    <row r="143" spans="1:6">
      <c r="A143" s="46"/>
      <c r="B143" s="188"/>
      <c r="C143" s="189"/>
      <c r="D143" s="190"/>
      <c r="E143" s="190"/>
      <c r="F143" s="189"/>
    </row>
    <row r="144" spans="1:6">
      <c r="A144" s="46"/>
      <c r="B144" s="188"/>
      <c r="C144" s="189"/>
      <c r="D144" s="190"/>
      <c r="E144" s="190"/>
      <c r="F144" s="189"/>
    </row>
    <row r="145" spans="1:6">
      <c r="A145" s="46"/>
      <c r="B145" s="188"/>
      <c r="C145" s="189"/>
      <c r="D145" s="190"/>
      <c r="E145" s="190"/>
      <c r="F145" s="189"/>
    </row>
    <row r="146" spans="1:6">
      <c r="A146" s="46"/>
      <c r="B146" s="188"/>
      <c r="C146" s="189"/>
      <c r="D146" s="190"/>
      <c r="E146" s="190"/>
      <c r="F146" s="189"/>
    </row>
    <row r="147" spans="1:6">
      <c r="A147" s="46"/>
      <c r="B147" s="188"/>
      <c r="C147" s="189"/>
      <c r="D147" s="190"/>
      <c r="E147" s="190"/>
      <c r="F147" s="189"/>
    </row>
    <row r="148" spans="1:6">
      <c r="A148" s="46"/>
      <c r="B148" s="188"/>
      <c r="C148" s="189"/>
      <c r="D148" s="190"/>
      <c r="E148" s="190"/>
      <c r="F148" s="189"/>
    </row>
    <row r="149" spans="1:6">
      <c r="A149" s="46"/>
      <c r="B149" s="188"/>
      <c r="C149" s="189"/>
      <c r="D149" s="190"/>
      <c r="E149" s="190"/>
      <c r="F149" s="189"/>
    </row>
    <row r="150" spans="1:6">
      <c r="A150" s="46"/>
      <c r="B150" s="188"/>
      <c r="C150" s="189"/>
      <c r="D150" s="190"/>
      <c r="E150" s="190"/>
      <c r="F150" s="189"/>
    </row>
    <row r="151" spans="1:6">
      <c r="A151" s="46"/>
      <c r="B151" s="188"/>
      <c r="C151" s="189"/>
      <c r="D151" s="190"/>
      <c r="E151" s="190"/>
      <c r="F151" s="189"/>
    </row>
    <row r="152" spans="1:6">
      <c r="A152" s="46"/>
      <c r="B152" s="188"/>
      <c r="C152" s="189"/>
      <c r="D152" s="190"/>
      <c r="E152" s="190"/>
      <c r="F152" s="189"/>
    </row>
    <row r="153" spans="1:6">
      <c r="A153" s="46"/>
      <c r="B153" s="188"/>
      <c r="C153" s="189"/>
      <c r="D153" s="190"/>
      <c r="E153" s="190"/>
      <c r="F153" s="189"/>
    </row>
    <row r="154" spans="1:6">
      <c r="A154" s="46"/>
      <c r="B154" s="188"/>
      <c r="C154" s="189"/>
      <c r="D154" s="190"/>
      <c r="E154" s="190"/>
      <c r="F154" s="189"/>
    </row>
    <row r="155" spans="1:6">
      <c r="A155" s="46"/>
      <c r="B155" s="188"/>
      <c r="C155" s="189"/>
      <c r="D155" s="190"/>
      <c r="E155" s="190"/>
      <c r="F155" s="189"/>
    </row>
    <row r="156" spans="1:6">
      <c r="A156" s="46"/>
      <c r="B156" s="188"/>
      <c r="C156" s="189"/>
      <c r="D156" s="190"/>
      <c r="E156" s="190"/>
      <c r="F156" s="189"/>
    </row>
    <row r="157" spans="1:6">
      <c r="A157" s="46"/>
      <c r="B157" s="188"/>
      <c r="C157" s="189"/>
      <c r="D157" s="190"/>
      <c r="E157" s="190"/>
      <c r="F157" s="189"/>
    </row>
    <row r="158" spans="1:6">
      <c r="A158" s="46"/>
      <c r="B158" s="188"/>
      <c r="C158" s="189"/>
      <c r="D158" s="190"/>
      <c r="E158" s="190"/>
      <c r="F158" s="189"/>
    </row>
    <row r="159" spans="1:6">
      <c r="A159" s="46"/>
      <c r="B159" s="188"/>
      <c r="C159" s="189"/>
      <c r="D159" s="190"/>
      <c r="E159" s="190"/>
      <c r="F159" s="189"/>
    </row>
    <row r="160" spans="1:6">
      <c r="A160" s="46"/>
      <c r="B160" s="188"/>
      <c r="C160" s="189"/>
      <c r="D160" s="190"/>
      <c r="E160" s="190"/>
      <c r="F160" s="189"/>
    </row>
    <row r="161" spans="1:6">
      <c r="A161" s="46"/>
      <c r="B161" s="188"/>
      <c r="C161" s="189"/>
      <c r="D161" s="190"/>
      <c r="E161" s="190"/>
      <c r="F161" s="189"/>
    </row>
    <row r="162" spans="1:6">
      <c r="A162" s="46"/>
      <c r="B162" s="188"/>
      <c r="C162" s="189"/>
      <c r="D162" s="190"/>
      <c r="E162" s="190"/>
      <c r="F162" s="189"/>
    </row>
    <row r="163" spans="1:6">
      <c r="A163" s="46"/>
      <c r="B163" s="188"/>
      <c r="C163" s="189"/>
      <c r="D163" s="190"/>
      <c r="E163" s="190"/>
      <c r="F163" s="189"/>
    </row>
    <row r="164" spans="1:6">
      <c r="A164" s="46"/>
      <c r="B164" s="188"/>
      <c r="C164" s="189"/>
      <c r="D164" s="190"/>
      <c r="E164" s="190"/>
      <c r="F164" s="189"/>
    </row>
    <row r="165" spans="1:6">
      <c r="A165" s="46"/>
      <c r="B165" s="188"/>
      <c r="C165" s="189"/>
      <c r="D165" s="190"/>
      <c r="E165" s="190"/>
      <c r="F165" s="189"/>
    </row>
    <row r="166" spans="1:6">
      <c r="A166" s="46"/>
      <c r="B166" s="188"/>
      <c r="C166" s="189"/>
      <c r="D166" s="190"/>
      <c r="E166" s="190"/>
      <c r="F166" s="189"/>
    </row>
    <row r="167" spans="1:6">
      <c r="A167" s="46"/>
      <c r="B167" s="188"/>
      <c r="C167" s="189"/>
      <c r="D167" s="190"/>
      <c r="E167" s="190"/>
      <c r="F167" s="189"/>
    </row>
    <row r="168" spans="1:6">
      <c r="A168" s="46"/>
      <c r="B168" s="188"/>
      <c r="C168" s="189"/>
      <c r="D168" s="190"/>
      <c r="E168" s="190"/>
      <c r="F168" s="189"/>
    </row>
    <row r="169" spans="1:6">
      <c r="A169" s="46"/>
      <c r="B169" s="188"/>
      <c r="C169" s="189"/>
      <c r="D169" s="190"/>
      <c r="E169" s="190"/>
      <c r="F169" s="189"/>
    </row>
    <row r="170" spans="1:6">
      <c r="A170" s="46"/>
      <c r="B170" s="188"/>
      <c r="C170" s="189"/>
      <c r="D170" s="190"/>
      <c r="E170" s="190"/>
      <c r="F170" s="189"/>
    </row>
    <row r="171" spans="1:6">
      <c r="A171" s="46"/>
      <c r="B171" s="188"/>
      <c r="C171" s="189"/>
      <c r="D171" s="190"/>
      <c r="E171" s="190"/>
      <c r="F171" s="189"/>
    </row>
    <row r="172" spans="1:6">
      <c r="A172" s="46"/>
      <c r="B172" s="188"/>
      <c r="C172" s="189"/>
      <c r="D172" s="190"/>
      <c r="E172" s="190"/>
      <c r="F172" s="189"/>
    </row>
    <row r="173" spans="1:6">
      <c r="A173" s="46"/>
      <c r="B173" s="188"/>
      <c r="C173" s="189"/>
      <c r="D173" s="190"/>
      <c r="E173" s="190"/>
      <c r="F173" s="189"/>
    </row>
    <row r="174" spans="1:6">
      <c r="A174" s="46"/>
      <c r="B174" s="188"/>
      <c r="C174" s="189"/>
      <c r="D174" s="190"/>
      <c r="E174" s="190"/>
      <c r="F174" s="189"/>
    </row>
    <row r="175" spans="1:6">
      <c r="A175" s="46"/>
      <c r="B175" s="188"/>
      <c r="C175" s="189"/>
      <c r="D175" s="190"/>
      <c r="E175" s="190"/>
      <c r="F175" s="189"/>
    </row>
    <row r="176" spans="1:6">
      <c r="A176" s="46"/>
      <c r="B176" s="188"/>
      <c r="C176" s="189"/>
      <c r="D176" s="190"/>
      <c r="E176" s="190"/>
      <c r="F176" s="189"/>
    </row>
    <row r="177" spans="1:6">
      <c r="A177" s="46"/>
      <c r="B177" s="188"/>
      <c r="C177" s="189"/>
      <c r="D177" s="190"/>
      <c r="E177" s="190"/>
      <c r="F177" s="189"/>
    </row>
    <row r="178" spans="1:6">
      <c r="A178" s="46"/>
      <c r="B178" s="188"/>
      <c r="C178" s="189"/>
      <c r="D178" s="190"/>
      <c r="E178" s="190"/>
      <c r="F178" s="189"/>
    </row>
    <row r="179" spans="1:6">
      <c r="A179" s="46"/>
      <c r="B179" s="188"/>
      <c r="C179" s="189"/>
      <c r="D179" s="190"/>
      <c r="E179" s="190"/>
      <c r="F179" s="189"/>
    </row>
    <row r="180" spans="1:6">
      <c r="A180" s="46"/>
      <c r="B180" s="188"/>
      <c r="C180" s="189"/>
      <c r="D180" s="190"/>
      <c r="E180" s="190"/>
      <c r="F180" s="189"/>
    </row>
    <row r="181" spans="1:6">
      <c r="A181" s="46"/>
      <c r="B181" s="188"/>
      <c r="C181" s="189"/>
      <c r="D181" s="190"/>
      <c r="E181" s="190"/>
      <c r="F181" s="189"/>
    </row>
    <row r="182" spans="1:6">
      <c r="A182" s="46"/>
      <c r="B182" s="188"/>
      <c r="C182" s="189"/>
      <c r="D182" s="190"/>
      <c r="E182" s="190"/>
      <c r="F182" s="189"/>
    </row>
    <row r="183" spans="1:6">
      <c r="A183" s="46"/>
      <c r="B183" s="188"/>
      <c r="C183" s="189"/>
      <c r="D183" s="190"/>
      <c r="E183" s="190"/>
      <c r="F183" s="189"/>
    </row>
    <row r="184" spans="1:6">
      <c r="A184" s="46"/>
      <c r="B184" s="188"/>
      <c r="C184" s="189"/>
      <c r="D184" s="190"/>
      <c r="E184" s="190"/>
      <c r="F184" s="189"/>
    </row>
    <row r="185" spans="1:6">
      <c r="A185" s="46"/>
      <c r="B185" s="188"/>
      <c r="C185" s="189"/>
      <c r="D185" s="190"/>
      <c r="E185" s="190"/>
      <c r="F185" s="189"/>
    </row>
    <row r="186" spans="1:6">
      <c r="A186" s="46"/>
      <c r="B186" s="188"/>
      <c r="C186" s="189"/>
      <c r="D186" s="190"/>
      <c r="E186" s="190"/>
      <c r="F186" s="189"/>
    </row>
    <row r="187" spans="1:6">
      <c r="A187" s="46"/>
      <c r="B187" s="188"/>
      <c r="C187" s="189"/>
      <c r="D187" s="190"/>
      <c r="E187" s="190"/>
      <c r="F187" s="189"/>
    </row>
    <row r="188" spans="1:6">
      <c r="A188" s="46"/>
      <c r="B188" s="188"/>
      <c r="C188" s="189"/>
      <c r="D188" s="190"/>
      <c r="E188" s="190"/>
      <c r="F188" s="189"/>
    </row>
    <row r="189" spans="1:6">
      <c r="A189" s="46"/>
      <c r="B189" s="188"/>
      <c r="C189" s="189"/>
      <c r="D189" s="190"/>
      <c r="E189" s="190"/>
      <c r="F189" s="189"/>
    </row>
    <row r="190" spans="1:6">
      <c r="A190" s="46"/>
      <c r="B190" s="188"/>
      <c r="C190" s="189"/>
      <c r="D190" s="190"/>
      <c r="E190" s="190"/>
      <c r="F190" s="189"/>
    </row>
    <row r="191" spans="1:6">
      <c r="A191" s="46"/>
      <c r="B191" s="188"/>
      <c r="C191" s="189"/>
      <c r="D191" s="190"/>
      <c r="E191" s="190"/>
      <c r="F191" s="189"/>
    </row>
    <row r="192" spans="1:6">
      <c r="A192" s="46"/>
      <c r="B192" s="188"/>
      <c r="C192" s="189"/>
      <c r="D192" s="190"/>
      <c r="E192" s="190"/>
      <c r="F192" s="189"/>
    </row>
    <row r="193" spans="1:6">
      <c r="A193" s="46"/>
      <c r="B193" s="188"/>
      <c r="C193" s="189"/>
      <c r="D193" s="190"/>
      <c r="E193" s="190"/>
      <c r="F193" s="189"/>
    </row>
    <row r="194" spans="1:6">
      <c r="A194" s="46"/>
      <c r="B194" s="188"/>
      <c r="C194" s="189"/>
      <c r="D194" s="190"/>
      <c r="E194" s="190"/>
      <c r="F194" s="189"/>
    </row>
    <row r="195" spans="1:6">
      <c r="A195" s="46"/>
      <c r="B195" s="188"/>
      <c r="C195" s="189"/>
      <c r="D195" s="190"/>
      <c r="E195" s="190"/>
      <c r="F195" s="189"/>
    </row>
    <row r="196" spans="1:6">
      <c r="A196" s="46"/>
      <c r="B196" s="188"/>
      <c r="C196" s="189"/>
      <c r="D196" s="190"/>
      <c r="E196" s="190"/>
      <c r="F196" s="189"/>
    </row>
    <row r="197" spans="1:6">
      <c r="A197" s="46"/>
      <c r="B197" s="188"/>
      <c r="C197" s="189"/>
      <c r="D197" s="190"/>
      <c r="E197" s="190"/>
      <c r="F197" s="189"/>
    </row>
    <row r="198" spans="1:6">
      <c r="A198" s="46"/>
      <c r="B198" s="188"/>
      <c r="C198" s="189"/>
      <c r="D198" s="190"/>
      <c r="E198" s="190"/>
      <c r="F198" s="189"/>
    </row>
    <row r="199" spans="1:6">
      <c r="A199" s="46"/>
      <c r="B199" s="188"/>
      <c r="C199" s="189"/>
      <c r="D199" s="190"/>
      <c r="E199" s="190"/>
      <c r="F199" s="189"/>
    </row>
    <row r="200" spans="1:6">
      <c r="A200" s="46"/>
      <c r="B200" s="188"/>
      <c r="C200" s="189"/>
      <c r="D200" s="190"/>
      <c r="E200" s="190"/>
      <c r="F200" s="189"/>
    </row>
    <row r="201" spans="1:6">
      <c r="A201" s="46"/>
      <c r="B201" s="188"/>
      <c r="C201" s="189"/>
      <c r="D201" s="190"/>
      <c r="E201" s="190"/>
      <c r="F201" s="189"/>
    </row>
    <row r="202" spans="1:6">
      <c r="A202" s="46"/>
      <c r="B202" s="188"/>
      <c r="C202" s="189"/>
      <c r="D202" s="190"/>
      <c r="E202" s="190"/>
      <c r="F202" s="189"/>
    </row>
    <row r="203" spans="1:6">
      <c r="A203" s="46"/>
      <c r="B203" s="188"/>
      <c r="C203" s="189"/>
      <c r="D203" s="190"/>
      <c r="E203" s="190"/>
      <c r="F203" s="189"/>
    </row>
    <row r="204" spans="1:6">
      <c r="A204" s="46"/>
      <c r="B204" s="188"/>
      <c r="C204" s="189"/>
      <c r="D204" s="190"/>
      <c r="E204" s="190"/>
      <c r="F204" s="189"/>
    </row>
    <row r="205" spans="1:6">
      <c r="A205" s="46"/>
      <c r="B205" s="188"/>
      <c r="C205" s="189"/>
      <c r="D205" s="190"/>
      <c r="E205" s="190"/>
      <c r="F205" s="189"/>
    </row>
    <row r="206" spans="1:6">
      <c r="A206" s="46"/>
      <c r="B206" s="188"/>
      <c r="C206" s="189"/>
      <c r="D206" s="190"/>
      <c r="E206" s="190"/>
      <c r="F206" s="189"/>
    </row>
    <row r="207" spans="1:6">
      <c r="A207" s="46"/>
      <c r="B207" s="188"/>
      <c r="C207" s="189"/>
      <c r="D207" s="190"/>
      <c r="E207" s="190"/>
      <c r="F207" s="189"/>
    </row>
    <row r="208" spans="1:6">
      <c r="A208" s="46"/>
      <c r="B208" s="188"/>
      <c r="C208" s="189"/>
      <c r="D208" s="190"/>
      <c r="E208" s="190"/>
      <c r="F208" s="189"/>
    </row>
    <row r="209" spans="1:6">
      <c r="A209" s="46"/>
      <c r="B209" s="188"/>
      <c r="C209" s="189"/>
      <c r="D209" s="190"/>
      <c r="E209" s="190"/>
      <c r="F209" s="189"/>
    </row>
    <row r="210" spans="1:6">
      <c r="A210" s="46"/>
      <c r="B210" s="188"/>
      <c r="C210" s="189"/>
      <c r="D210" s="190"/>
      <c r="E210" s="190"/>
      <c r="F210" s="189"/>
    </row>
    <row r="211" spans="1:6">
      <c r="A211" s="46"/>
      <c r="B211" s="188"/>
      <c r="C211" s="189"/>
      <c r="D211" s="190"/>
      <c r="E211" s="190"/>
      <c r="F211" s="189"/>
    </row>
    <row r="212" spans="1:6">
      <c r="A212" s="46"/>
      <c r="B212" s="188"/>
      <c r="C212" s="189"/>
      <c r="D212" s="190"/>
      <c r="E212" s="190"/>
      <c r="F212" s="189"/>
    </row>
    <row r="213" spans="1:6">
      <c r="A213" s="46"/>
      <c r="B213" s="188"/>
      <c r="C213" s="189"/>
      <c r="D213" s="190"/>
      <c r="E213" s="190"/>
      <c r="F213" s="189"/>
    </row>
    <row r="214" spans="1:6">
      <c r="A214" s="46"/>
      <c r="B214" s="188"/>
      <c r="C214" s="189"/>
      <c r="D214" s="190"/>
      <c r="E214" s="190"/>
      <c r="F214" s="189"/>
    </row>
    <row r="215" spans="1:6">
      <c r="A215" s="46"/>
      <c r="B215" s="188"/>
      <c r="C215" s="189"/>
      <c r="D215" s="190"/>
      <c r="E215" s="190"/>
      <c r="F215" s="189"/>
    </row>
    <row r="216" spans="1:6">
      <c r="A216" s="46"/>
      <c r="B216" s="188"/>
      <c r="C216" s="189"/>
      <c r="D216" s="190"/>
      <c r="E216" s="190"/>
      <c r="F216" s="189"/>
    </row>
    <row r="217" spans="1:6">
      <c r="A217" s="46"/>
      <c r="B217" s="188"/>
      <c r="C217" s="189"/>
      <c r="D217" s="190"/>
      <c r="E217" s="190"/>
      <c r="F217" s="189"/>
    </row>
    <row r="218" spans="1:6">
      <c r="A218" s="46"/>
      <c r="B218" s="188"/>
      <c r="C218" s="189"/>
      <c r="D218" s="190"/>
      <c r="E218" s="190"/>
      <c r="F218" s="189"/>
    </row>
    <row r="219" spans="1:6">
      <c r="A219" s="46"/>
      <c r="B219" s="188"/>
      <c r="C219" s="189"/>
      <c r="D219" s="190"/>
      <c r="E219" s="190"/>
      <c r="F219" s="189"/>
    </row>
    <row r="220" spans="1:6">
      <c r="A220" s="46"/>
      <c r="B220" s="188"/>
      <c r="C220" s="189"/>
      <c r="D220" s="190"/>
      <c r="E220" s="190"/>
      <c r="F220" s="189"/>
    </row>
    <row r="221" spans="1:6">
      <c r="A221" s="46"/>
      <c r="B221" s="188"/>
      <c r="C221" s="189"/>
      <c r="D221" s="190"/>
      <c r="E221" s="190"/>
      <c r="F221" s="189"/>
    </row>
    <row r="222" spans="1:6">
      <c r="A222" s="46"/>
      <c r="B222" s="188"/>
      <c r="C222" s="189"/>
      <c r="D222" s="190"/>
      <c r="E222" s="190"/>
      <c r="F222" s="189"/>
    </row>
    <row r="223" spans="1:6">
      <c r="A223" s="46"/>
      <c r="B223" s="188"/>
      <c r="C223" s="189"/>
      <c r="D223" s="190"/>
      <c r="E223" s="190"/>
      <c r="F223" s="189"/>
    </row>
    <row r="224" spans="1:6">
      <c r="A224" s="46"/>
      <c r="B224" s="188"/>
      <c r="C224" s="189"/>
      <c r="D224" s="190"/>
      <c r="E224" s="190"/>
      <c r="F224" s="189"/>
    </row>
    <row r="225" spans="1:6">
      <c r="A225" s="46"/>
      <c r="B225" s="188"/>
      <c r="C225" s="189"/>
      <c r="D225" s="190"/>
      <c r="E225" s="190"/>
      <c r="F225" s="189"/>
    </row>
    <row r="226" spans="1:6">
      <c r="A226" s="46"/>
      <c r="B226" s="188"/>
      <c r="C226" s="189"/>
      <c r="D226" s="190"/>
      <c r="E226" s="190"/>
      <c r="F226" s="189"/>
    </row>
    <row r="227" spans="1:6">
      <c r="A227" s="46"/>
      <c r="B227" s="188"/>
      <c r="C227" s="189"/>
      <c r="D227" s="190"/>
      <c r="E227" s="190"/>
      <c r="F227" s="189"/>
    </row>
    <row r="228" spans="1:6">
      <c r="A228" s="46"/>
      <c r="B228" s="188"/>
      <c r="C228" s="189"/>
      <c r="D228" s="190"/>
      <c r="E228" s="190"/>
      <c r="F228" s="189"/>
    </row>
    <row r="229" spans="1:6">
      <c r="A229" s="46"/>
      <c r="B229" s="188"/>
      <c r="C229" s="189"/>
      <c r="D229" s="190"/>
      <c r="E229" s="190"/>
      <c r="F229" s="189"/>
    </row>
    <row r="230" spans="1:6">
      <c r="A230" s="46"/>
      <c r="B230" s="188"/>
      <c r="C230" s="189"/>
      <c r="D230" s="190"/>
      <c r="E230" s="190"/>
      <c r="F230" s="189"/>
    </row>
    <row r="231" spans="1:6">
      <c r="A231" s="46"/>
      <c r="B231" s="188"/>
      <c r="C231" s="189"/>
      <c r="D231" s="190"/>
      <c r="E231" s="190"/>
      <c r="F231" s="189"/>
    </row>
    <row r="232" spans="1:6">
      <c r="A232" s="46"/>
      <c r="B232" s="188"/>
      <c r="C232" s="189"/>
      <c r="D232" s="190"/>
      <c r="E232" s="190"/>
      <c r="F232" s="189"/>
    </row>
    <row r="233" spans="1:6">
      <c r="A233" s="46"/>
      <c r="B233" s="188"/>
      <c r="C233" s="189"/>
      <c r="D233" s="190"/>
      <c r="E233" s="190"/>
      <c r="F233" s="189"/>
    </row>
    <row r="234" spans="1:6">
      <c r="A234" s="46"/>
      <c r="B234" s="188"/>
      <c r="C234" s="189"/>
      <c r="D234" s="190"/>
      <c r="E234" s="190"/>
      <c r="F234" s="189"/>
    </row>
    <row r="235" spans="1:6">
      <c r="A235" s="46"/>
      <c r="B235" s="188"/>
      <c r="C235" s="189"/>
      <c r="D235" s="190"/>
      <c r="E235" s="190"/>
      <c r="F235" s="189"/>
    </row>
    <row r="236" spans="1:6">
      <c r="A236" s="46"/>
      <c r="B236" s="188"/>
      <c r="C236" s="189"/>
      <c r="D236" s="190"/>
      <c r="E236" s="190"/>
      <c r="F236" s="189"/>
    </row>
    <row r="237" spans="1:6">
      <c r="A237" s="46"/>
      <c r="B237" s="188"/>
      <c r="C237" s="189"/>
      <c r="D237" s="190"/>
      <c r="E237" s="190"/>
      <c r="F237" s="189"/>
    </row>
    <row r="238" spans="1:6">
      <c r="A238" s="46"/>
      <c r="B238" s="188"/>
      <c r="C238" s="189"/>
      <c r="D238" s="190"/>
      <c r="E238" s="190"/>
      <c r="F238" s="189"/>
    </row>
    <row r="239" spans="1:6">
      <c r="A239" s="46"/>
      <c r="B239" s="188"/>
      <c r="C239" s="189"/>
      <c r="D239" s="190"/>
      <c r="E239" s="190"/>
      <c r="F239" s="189"/>
    </row>
    <row r="240" spans="1:6">
      <c r="A240" s="46"/>
      <c r="B240" s="188"/>
      <c r="C240" s="189"/>
      <c r="D240" s="190"/>
      <c r="E240" s="190"/>
      <c r="F240" s="189"/>
    </row>
    <row r="241" spans="1:6">
      <c r="A241" s="46"/>
      <c r="B241" s="188"/>
      <c r="C241" s="189"/>
      <c r="D241" s="190"/>
      <c r="E241" s="190"/>
      <c r="F241" s="189"/>
    </row>
    <row r="242" spans="1:6">
      <c r="A242" s="46"/>
      <c r="B242" s="188"/>
      <c r="C242" s="189"/>
      <c r="D242" s="190"/>
      <c r="E242" s="190"/>
      <c r="F242" s="189"/>
    </row>
    <row r="243" spans="1:6">
      <c r="A243" s="46"/>
      <c r="B243" s="188"/>
      <c r="C243" s="189"/>
      <c r="D243" s="190"/>
      <c r="E243" s="190"/>
      <c r="F243" s="189"/>
    </row>
    <row r="244" spans="1:6">
      <c r="A244" s="46"/>
      <c r="B244" s="188"/>
      <c r="C244" s="189"/>
      <c r="D244" s="190"/>
      <c r="E244" s="190"/>
      <c r="F244" s="189"/>
    </row>
    <row r="245" spans="1:6">
      <c r="A245" s="46"/>
      <c r="B245" s="188"/>
      <c r="C245" s="189"/>
      <c r="D245" s="190"/>
      <c r="E245" s="190"/>
      <c r="F245" s="189"/>
    </row>
    <row r="246" spans="1:6">
      <c r="A246" s="46"/>
      <c r="B246" s="188"/>
      <c r="C246" s="189"/>
      <c r="D246" s="190"/>
      <c r="E246" s="190"/>
      <c r="F246" s="189"/>
    </row>
    <row r="247" spans="1:6">
      <c r="A247" s="46"/>
      <c r="B247" s="188"/>
      <c r="C247" s="189"/>
      <c r="D247" s="190"/>
      <c r="E247" s="190"/>
      <c r="F247" s="189"/>
    </row>
    <row r="248" spans="1:6">
      <c r="A248" s="46"/>
      <c r="B248" s="188"/>
      <c r="C248" s="189"/>
      <c r="D248" s="190"/>
      <c r="E248" s="190"/>
      <c r="F248" s="189"/>
    </row>
    <row r="249" spans="1:6">
      <c r="A249" s="46"/>
      <c r="B249" s="188"/>
      <c r="C249" s="189"/>
      <c r="D249" s="190"/>
      <c r="E249" s="190"/>
      <c r="F249" s="189"/>
    </row>
    <row r="250" spans="1:6">
      <c r="A250" s="46"/>
      <c r="B250" s="188"/>
      <c r="C250" s="189"/>
      <c r="D250" s="190"/>
      <c r="E250" s="190"/>
      <c r="F250" s="189"/>
    </row>
    <row r="251" spans="1:6">
      <c r="A251" s="46"/>
      <c r="B251" s="188"/>
      <c r="C251" s="189"/>
      <c r="D251" s="190"/>
      <c r="E251" s="190"/>
      <c r="F251" s="189"/>
    </row>
    <row r="252" spans="1:6">
      <c r="A252" s="46"/>
      <c r="B252" s="188"/>
      <c r="C252" s="189"/>
      <c r="D252" s="190"/>
      <c r="E252" s="190"/>
      <c r="F252" s="189"/>
    </row>
    <row r="253" spans="1:6">
      <c r="A253" s="46"/>
      <c r="B253" s="188"/>
      <c r="C253" s="189"/>
      <c r="D253" s="190"/>
      <c r="E253" s="190"/>
      <c r="F253" s="189"/>
    </row>
    <row r="254" spans="1:6">
      <c r="A254" s="46"/>
      <c r="B254" s="188"/>
      <c r="C254" s="189"/>
      <c r="D254" s="190"/>
      <c r="E254" s="190"/>
      <c r="F254" s="189"/>
    </row>
    <row r="255" spans="1:6">
      <c r="A255" s="46"/>
      <c r="B255" s="188"/>
      <c r="C255" s="189"/>
      <c r="D255" s="190"/>
      <c r="E255" s="190"/>
      <c r="F255" s="189"/>
    </row>
    <row r="256" spans="1:6">
      <c r="A256" s="46"/>
      <c r="B256" s="188"/>
      <c r="C256" s="189"/>
      <c r="D256" s="190"/>
      <c r="E256" s="190"/>
      <c r="F256" s="189"/>
    </row>
    <row r="257" spans="1:6">
      <c r="A257" s="46"/>
      <c r="B257" s="188"/>
      <c r="C257" s="189"/>
      <c r="D257" s="190"/>
      <c r="E257" s="190"/>
      <c r="F257" s="189"/>
    </row>
    <row r="258" spans="1:6">
      <c r="A258" s="46"/>
      <c r="B258" s="188"/>
      <c r="C258" s="189"/>
      <c r="D258" s="190"/>
      <c r="E258" s="190"/>
      <c r="F258" s="189"/>
    </row>
    <row r="259" spans="1:6">
      <c r="A259" s="46"/>
      <c r="B259" s="188"/>
      <c r="C259" s="189"/>
      <c r="D259" s="190"/>
      <c r="E259" s="190"/>
      <c r="F259" s="189"/>
    </row>
    <row r="260" spans="1:6">
      <c r="A260" s="46"/>
      <c r="B260" s="188"/>
      <c r="C260" s="189"/>
      <c r="D260" s="190"/>
      <c r="E260" s="190"/>
      <c r="F260" s="189"/>
    </row>
    <row r="261" spans="1:6">
      <c r="A261" s="46"/>
      <c r="B261" s="188"/>
      <c r="C261" s="189"/>
      <c r="D261" s="190"/>
      <c r="E261" s="190"/>
      <c r="F261" s="189"/>
    </row>
    <row r="262" spans="1:6">
      <c r="A262" s="46"/>
      <c r="B262" s="188"/>
      <c r="C262" s="189"/>
      <c r="D262" s="190"/>
      <c r="E262" s="190"/>
      <c r="F262" s="189"/>
    </row>
    <row r="263" spans="1:6">
      <c r="A263" s="46"/>
      <c r="B263" s="188"/>
      <c r="C263" s="189"/>
      <c r="D263" s="190"/>
      <c r="E263" s="190"/>
      <c r="F263" s="189"/>
    </row>
    <row r="264" spans="1:6">
      <c r="A264" s="46"/>
      <c r="B264" s="188"/>
      <c r="C264" s="189"/>
      <c r="D264" s="190"/>
      <c r="E264" s="190"/>
      <c r="F264" s="189"/>
    </row>
    <row r="265" spans="1:6">
      <c r="A265" s="46"/>
      <c r="B265" s="188"/>
      <c r="C265" s="189"/>
      <c r="D265" s="190"/>
      <c r="E265" s="190"/>
      <c r="F265" s="189"/>
    </row>
    <row r="266" spans="1:6">
      <c r="A266" s="46"/>
      <c r="B266" s="188"/>
      <c r="C266" s="189"/>
      <c r="D266" s="190"/>
      <c r="E266" s="190"/>
      <c r="F266" s="189"/>
    </row>
    <row r="267" spans="1:6">
      <c r="A267" s="46"/>
      <c r="B267" s="188"/>
      <c r="C267" s="189"/>
      <c r="D267" s="190"/>
      <c r="E267" s="190"/>
      <c r="F267" s="189"/>
    </row>
    <row r="268" spans="1:6">
      <c r="A268" s="46"/>
      <c r="B268" s="188"/>
      <c r="C268" s="189"/>
      <c r="D268" s="190"/>
      <c r="E268" s="190"/>
      <c r="F268" s="189"/>
    </row>
    <row r="269" spans="1:6">
      <c r="A269" s="46"/>
      <c r="B269" s="188"/>
      <c r="C269" s="189"/>
      <c r="D269" s="190"/>
      <c r="E269" s="190"/>
      <c r="F269" s="189"/>
    </row>
    <row r="270" spans="1:6">
      <c r="A270" s="46"/>
      <c r="B270" s="188"/>
      <c r="C270" s="189"/>
      <c r="D270" s="190"/>
      <c r="E270" s="190"/>
      <c r="F270" s="189"/>
    </row>
    <row r="271" spans="1:6">
      <c r="A271" s="46"/>
      <c r="B271" s="188"/>
      <c r="C271" s="189"/>
      <c r="D271" s="190"/>
      <c r="E271" s="190"/>
      <c r="F271" s="189"/>
    </row>
    <row r="272" spans="1:6">
      <c r="A272" s="46"/>
      <c r="B272" s="188"/>
      <c r="C272" s="189"/>
      <c r="D272" s="190"/>
      <c r="E272" s="190"/>
      <c r="F272" s="189"/>
    </row>
    <row r="273" spans="1:6">
      <c r="A273" s="46"/>
      <c r="B273" s="188"/>
      <c r="C273" s="189"/>
      <c r="D273" s="190"/>
      <c r="E273" s="190"/>
      <c r="F273" s="189"/>
    </row>
    <row r="274" spans="1:6">
      <c r="A274" s="46"/>
      <c r="B274" s="188"/>
      <c r="C274" s="189"/>
      <c r="D274" s="190"/>
      <c r="E274" s="190"/>
      <c r="F274" s="189"/>
    </row>
    <row r="275" spans="1:6">
      <c r="A275" s="46"/>
      <c r="B275" s="188"/>
      <c r="C275" s="189"/>
      <c r="D275" s="190"/>
      <c r="E275" s="190"/>
      <c r="F275" s="189"/>
    </row>
    <row r="276" spans="1:6">
      <c r="A276" s="46"/>
      <c r="B276" s="188"/>
      <c r="C276" s="189"/>
      <c r="D276" s="190"/>
      <c r="E276" s="190"/>
      <c r="F276" s="189"/>
    </row>
    <row r="277" spans="1:6">
      <c r="A277" s="46"/>
      <c r="B277" s="188"/>
      <c r="C277" s="189"/>
      <c r="D277" s="190"/>
      <c r="E277" s="190"/>
      <c r="F277" s="189"/>
    </row>
    <row r="278" spans="1:6">
      <c r="A278" s="46"/>
      <c r="B278" s="188"/>
      <c r="C278" s="189"/>
      <c r="D278" s="190"/>
      <c r="E278" s="190"/>
      <c r="F278" s="189"/>
    </row>
    <row r="279" spans="1:6">
      <c r="A279" s="46"/>
      <c r="B279" s="188"/>
      <c r="C279" s="189"/>
      <c r="D279" s="190"/>
      <c r="E279" s="190"/>
      <c r="F279" s="189"/>
    </row>
    <row r="280" spans="1:6">
      <c r="A280" s="46"/>
      <c r="B280" s="188"/>
      <c r="C280" s="189"/>
      <c r="D280" s="190"/>
      <c r="E280" s="190"/>
      <c r="F280" s="189"/>
    </row>
    <row r="281" spans="1:6">
      <c r="A281" s="46"/>
      <c r="B281" s="188"/>
      <c r="C281" s="189"/>
      <c r="D281" s="190"/>
      <c r="E281" s="190"/>
      <c r="F281" s="189"/>
    </row>
    <row r="282" spans="1:6">
      <c r="A282" s="46"/>
      <c r="B282" s="188"/>
      <c r="C282" s="189"/>
      <c r="D282" s="190"/>
      <c r="E282" s="190"/>
      <c r="F282" s="189"/>
    </row>
    <row r="283" spans="1:6">
      <c r="A283" s="46"/>
      <c r="B283" s="188"/>
      <c r="C283" s="189"/>
      <c r="D283" s="190"/>
      <c r="E283" s="190"/>
      <c r="F283" s="189"/>
    </row>
    <row r="284" spans="1:6">
      <c r="A284" s="46"/>
      <c r="B284" s="188"/>
      <c r="C284" s="189"/>
      <c r="D284" s="190"/>
      <c r="E284" s="190"/>
      <c r="F284" s="189"/>
    </row>
    <row r="285" spans="1:6">
      <c r="A285" s="46"/>
      <c r="B285" s="188"/>
      <c r="C285" s="189"/>
      <c r="D285" s="190"/>
      <c r="E285" s="190"/>
      <c r="F285" s="189"/>
    </row>
    <row r="286" spans="1:6">
      <c r="A286" s="46"/>
      <c r="B286" s="188"/>
      <c r="C286" s="189"/>
      <c r="D286" s="190"/>
      <c r="E286" s="190"/>
      <c r="F286" s="189"/>
    </row>
    <row r="287" spans="1:6">
      <c r="A287" s="46"/>
      <c r="B287" s="188"/>
      <c r="C287" s="189"/>
      <c r="D287" s="190"/>
      <c r="E287" s="190"/>
      <c r="F287" s="189"/>
    </row>
    <row r="288" spans="1:6">
      <c r="A288" s="46"/>
      <c r="B288" s="188"/>
      <c r="C288" s="189"/>
      <c r="D288" s="190"/>
      <c r="E288" s="190"/>
      <c r="F288" s="189"/>
    </row>
    <row r="289" spans="1:6">
      <c r="A289" s="46"/>
      <c r="B289" s="188"/>
      <c r="C289" s="189"/>
      <c r="D289" s="190"/>
      <c r="E289" s="190"/>
      <c r="F289" s="189"/>
    </row>
    <row r="290" spans="1:6">
      <c r="A290" s="46"/>
      <c r="B290" s="188"/>
      <c r="C290" s="189"/>
      <c r="D290" s="190"/>
      <c r="E290" s="190"/>
      <c r="F290" s="189"/>
    </row>
    <row r="291" spans="1:6">
      <c r="A291" s="46"/>
      <c r="B291" s="188"/>
      <c r="C291" s="189"/>
      <c r="D291" s="190"/>
      <c r="E291" s="190"/>
      <c r="F291" s="189"/>
    </row>
    <row r="292" spans="1:6">
      <c r="A292" s="46"/>
      <c r="B292" s="188"/>
      <c r="C292" s="189"/>
      <c r="D292" s="190"/>
      <c r="E292" s="190"/>
      <c r="F292" s="189"/>
    </row>
    <row r="293" spans="1:6">
      <c r="A293" s="46"/>
      <c r="B293" s="188"/>
      <c r="C293" s="189"/>
      <c r="D293" s="190"/>
      <c r="E293" s="190"/>
      <c r="F293" s="189"/>
    </row>
    <row r="294" spans="1:6">
      <c r="A294" s="46"/>
      <c r="B294" s="188"/>
      <c r="C294" s="189"/>
      <c r="D294" s="190"/>
      <c r="E294" s="190"/>
      <c r="F294" s="189"/>
    </row>
    <row r="295" spans="1:6">
      <c r="A295" s="46"/>
      <c r="B295" s="188"/>
      <c r="C295" s="189"/>
      <c r="D295" s="190"/>
      <c r="E295" s="190"/>
      <c r="F295" s="189"/>
    </row>
    <row r="296" spans="1:6">
      <c r="A296" s="46"/>
      <c r="B296" s="188"/>
      <c r="C296" s="189"/>
      <c r="D296" s="190"/>
      <c r="E296" s="190"/>
      <c r="F296" s="189"/>
    </row>
    <row r="297" spans="1:6">
      <c r="A297" s="46"/>
      <c r="B297" s="188"/>
      <c r="C297" s="189"/>
      <c r="D297" s="190"/>
      <c r="E297" s="190"/>
      <c r="F297" s="189"/>
    </row>
    <row r="298" spans="1:6">
      <c r="A298" s="46"/>
      <c r="B298" s="188"/>
      <c r="C298" s="189"/>
      <c r="D298" s="190"/>
      <c r="E298" s="190"/>
      <c r="F298" s="189"/>
    </row>
    <row r="299" spans="1:6">
      <c r="A299" s="46"/>
      <c r="B299" s="188"/>
      <c r="C299" s="189"/>
      <c r="D299" s="190"/>
      <c r="E299" s="190"/>
      <c r="F299" s="189"/>
    </row>
    <row r="300" spans="1:6">
      <c r="A300" s="46"/>
      <c r="B300" s="188"/>
      <c r="C300" s="189"/>
      <c r="D300" s="190"/>
      <c r="E300" s="190"/>
      <c r="F300" s="189"/>
    </row>
    <row r="301" spans="1:6">
      <c r="A301" s="46"/>
      <c r="B301" s="188"/>
      <c r="C301" s="189"/>
      <c r="D301" s="190"/>
      <c r="E301" s="190"/>
      <c r="F301" s="189"/>
    </row>
    <row r="302" spans="1:6">
      <c r="A302" s="46"/>
      <c r="B302" s="188"/>
      <c r="C302" s="189"/>
      <c r="D302" s="190"/>
      <c r="E302" s="190"/>
      <c r="F302" s="189"/>
    </row>
    <row r="303" spans="1:6">
      <c r="A303" s="46"/>
      <c r="B303" s="188"/>
      <c r="C303" s="189"/>
      <c r="D303" s="190"/>
      <c r="E303" s="190"/>
      <c r="F303" s="189"/>
    </row>
    <row r="304" spans="1:6">
      <c r="A304" s="46"/>
      <c r="B304" s="188"/>
      <c r="C304" s="189"/>
      <c r="D304" s="190"/>
      <c r="E304" s="190"/>
      <c r="F304" s="189"/>
    </row>
    <row r="305" spans="1:6">
      <c r="A305" s="46"/>
      <c r="B305" s="188"/>
      <c r="C305" s="189"/>
      <c r="D305" s="190"/>
      <c r="E305" s="190"/>
      <c r="F305" s="189"/>
    </row>
    <row r="306" spans="1:6">
      <c r="A306" s="46"/>
      <c r="B306" s="188"/>
      <c r="C306" s="189"/>
      <c r="D306" s="190"/>
      <c r="E306" s="190"/>
      <c r="F306" s="189"/>
    </row>
    <row r="307" spans="1:6">
      <c r="A307" s="46"/>
      <c r="B307" s="188"/>
      <c r="C307" s="189"/>
      <c r="D307" s="190"/>
      <c r="E307" s="190"/>
      <c r="F307" s="189"/>
    </row>
    <row r="308" spans="1:6">
      <c r="A308" s="46"/>
      <c r="B308" s="188"/>
      <c r="C308" s="189"/>
      <c r="D308" s="190"/>
      <c r="E308" s="190"/>
      <c r="F308" s="189"/>
    </row>
    <row r="309" spans="1:6">
      <c r="A309" s="46"/>
      <c r="B309" s="188"/>
      <c r="C309" s="189"/>
      <c r="D309" s="190"/>
      <c r="E309" s="190"/>
      <c r="F309" s="189"/>
    </row>
    <row r="310" spans="1:6">
      <c r="A310" s="46"/>
      <c r="B310" s="188"/>
      <c r="C310" s="189"/>
      <c r="D310" s="190"/>
      <c r="E310" s="190"/>
      <c r="F310" s="189"/>
    </row>
    <row r="311" spans="1:6">
      <c r="A311" s="46"/>
      <c r="B311" s="188"/>
      <c r="C311" s="189"/>
      <c r="D311" s="190"/>
      <c r="E311" s="190"/>
      <c r="F311" s="189"/>
    </row>
    <row r="312" spans="1:6">
      <c r="A312" s="46"/>
      <c r="B312" s="188"/>
      <c r="C312" s="189"/>
      <c r="D312" s="190"/>
      <c r="E312" s="190"/>
      <c r="F312" s="189"/>
    </row>
    <row r="313" spans="1:6">
      <c r="A313" s="46"/>
      <c r="B313" s="188"/>
      <c r="C313" s="189"/>
      <c r="D313" s="190"/>
      <c r="E313" s="190"/>
      <c r="F313" s="189"/>
    </row>
    <row r="314" spans="1:6">
      <c r="A314" s="46"/>
      <c r="B314" s="188"/>
      <c r="C314" s="189"/>
      <c r="D314" s="190"/>
      <c r="E314" s="190"/>
      <c r="F314" s="189"/>
    </row>
    <row r="315" spans="1:6">
      <c r="A315" s="46"/>
      <c r="B315" s="188"/>
      <c r="C315" s="189"/>
      <c r="D315" s="190"/>
      <c r="E315" s="190"/>
      <c r="F315" s="189"/>
    </row>
    <row r="316" spans="1:6">
      <c r="A316" s="46"/>
      <c r="B316" s="188"/>
      <c r="C316" s="189"/>
      <c r="D316" s="190"/>
      <c r="E316" s="190"/>
      <c r="F316" s="189"/>
    </row>
    <row r="317" spans="1:6">
      <c r="A317" s="46"/>
      <c r="B317" s="188"/>
      <c r="C317" s="189"/>
      <c r="D317" s="190"/>
      <c r="E317" s="190"/>
      <c r="F317" s="189"/>
    </row>
    <row r="318" spans="1:6">
      <c r="A318" s="46"/>
      <c r="B318" s="188"/>
      <c r="C318" s="189"/>
      <c r="D318" s="190"/>
      <c r="E318" s="190"/>
      <c r="F318" s="189"/>
    </row>
    <row r="319" spans="1:6">
      <c r="A319" s="46"/>
      <c r="B319" s="188"/>
      <c r="C319" s="189"/>
      <c r="D319" s="190"/>
      <c r="E319" s="190"/>
      <c r="F319" s="189"/>
    </row>
    <row r="320" spans="1:6">
      <c r="A320" s="46"/>
      <c r="B320" s="188"/>
      <c r="C320" s="189"/>
      <c r="D320" s="190"/>
      <c r="E320" s="190"/>
      <c r="F320" s="189"/>
    </row>
    <row r="321" spans="1:6">
      <c r="A321" s="46"/>
      <c r="B321" s="188"/>
      <c r="C321" s="189"/>
      <c r="D321" s="190"/>
      <c r="E321" s="190"/>
      <c r="F321" s="189"/>
    </row>
    <row r="322" spans="1:6">
      <c r="A322" s="46"/>
      <c r="B322" s="188"/>
      <c r="C322" s="189"/>
      <c r="D322" s="190"/>
      <c r="E322" s="190"/>
      <c r="F322" s="189"/>
    </row>
    <row r="323" spans="1:6">
      <c r="A323" s="46"/>
      <c r="B323" s="188"/>
      <c r="C323" s="189"/>
      <c r="D323" s="190"/>
      <c r="E323" s="190"/>
      <c r="F323" s="189"/>
    </row>
    <row r="324" spans="1:6">
      <c r="A324" s="46"/>
      <c r="B324" s="188"/>
      <c r="C324" s="189"/>
      <c r="D324" s="190"/>
      <c r="E324" s="190"/>
      <c r="F324" s="189"/>
    </row>
    <row r="325" spans="1:6">
      <c r="A325" s="46"/>
      <c r="B325" s="188"/>
      <c r="C325" s="189"/>
      <c r="D325" s="190"/>
      <c r="E325" s="190"/>
      <c r="F325" s="189"/>
    </row>
    <row r="326" spans="1:6">
      <c r="A326" s="46"/>
      <c r="B326" s="188"/>
      <c r="C326" s="189"/>
      <c r="D326" s="190"/>
      <c r="E326" s="190"/>
      <c r="F326" s="189"/>
    </row>
    <row r="327" spans="1:6">
      <c r="A327" s="46"/>
      <c r="B327" s="188"/>
      <c r="C327" s="189"/>
      <c r="D327" s="190"/>
      <c r="E327" s="190"/>
      <c r="F327" s="189"/>
    </row>
    <row r="328" spans="1:6">
      <c r="A328" s="46"/>
      <c r="B328" s="188"/>
      <c r="C328" s="189"/>
      <c r="D328" s="190"/>
      <c r="E328" s="190"/>
      <c r="F328" s="189"/>
    </row>
    <row r="329" spans="1:6">
      <c r="A329" s="46"/>
      <c r="B329" s="188"/>
      <c r="C329" s="189"/>
      <c r="D329" s="190"/>
      <c r="E329" s="190"/>
      <c r="F329" s="189"/>
    </row>
    <row r="330" spans="1:6">
      <c r="A330" s="46"/>
      <c r="B330" s="188"/>
      <c r="C330" s="189"/>
      <c r="D330" s="190"/>
      <c r="E330" s="190"/>
      <c r="F330" s="189"/>
    </row>
    <row r="331" spans="1:6">
      <c r="A331" s="46"/>
      <c r="B331" s="188"/>
      <c r="C331" s="189"/>
      <c r="D331" s="190"/>
      <c r="E331" s="190"/>
      <c r="F331" s="189"/>
    </row>
    <row r="332" spans="1:6">
      <c r="A332" s="46"/>
      <c r="B332" s="188"/>
      <c r="C332" s="189"/>
      <c r="D332" s="190"/>
      <c r="E332" s="190"/>
      <c r="F332" s="189"/>
    </row>
    <row r="333" spans="1:6">
      <c r="A333" s="46"/>
      <c r="B333" s="188"/>
      <c r="C333" s="189"/>
      <c r="D333" s="190"/>
      <c r="E333" s="190"/>
      <c r="F333" s="189"/>
    </row>
    <row r="334" spans="1:6">
      <c r="A334" s="46"/>
      <c r="B334" s="188"/>
      <c r="C334" s="189"/>
      <c r="D334" s="190"/>
      <c r="E334" s="190"/>
      <c r="F334" s="189"/>
    </row>
    <row r="335" spans="1:6">
      <c r="A335" s="46"/>
      <c r="B335" s="188"/>
      <c r="C335" s="189"/>
      <c r="D335" s="190"/>
      <c r="E335" s="190"/>
      <c r="F335" s="189"/>
    </row>
    <row r="336" spans="1:6">
      <c r="A336" s="46"/>
      <c r="B336" s="188"/>
      <c r="C336" s="189"/>
      <c r="D336" s="190"/>
      <c r="E336" s="190"/>
      <c r="F336" s="189"/>
    </row>
    <row r="337" spans="1:6">
      <c r="A337" s="46"/>
      <c r="B337" s="188"/>
      <c r="C337" s="189"/>
      <c r="D337" s="190"/>
      <c r="E337" s="190"/>
      <c r="F337" s="189"/>
    </row>
    <row r="338" spans="1:6">
      <c r="A338" s="46"/>
      <c r="B338" s="188"/>
      <c r="C338" s="189"/>
      <c r="D338" s="190"/>
      <c r="E338" s="190"/>
      <c r="F338" s="189"/>
    </row>
    <row r="339" spans="1:6">
      <c r="A339" s="46"/>
      <c r="B339" s="188"/>
      <c r="C339" s="189"/>
      <c r="D339" s="190"/>
      <c r="E339" s="190"/>
      <c r="F339" s="189"/>
    </row>
    <row r="340" spans="1:6">
      <c r="A340" s="46"/>
      <c r="B340" s="188"/>
      <c r="C340" s="189"/>
      <c r="D340" s="190"/>
      <c r="E340" s="190"/>
      <c r="F340" s="189"/>
    </row>
    <row r="341" spans="1:6">
      <c r="A341" s="46"/>
      <c r="B341" s="188"/>
      <c r="C341" s="189"/>
      <c r="D341" s="190"/>
      <c r="E341" s="190"/>
      <c r="F341" s="189"/>
    </row>
    <row r="342" spans="1:6">
      <c r="A342" s="46"/>
      <c r="B342" s="188"/>
      <c r="C342" s="189"/>
      <c r="D342" s="190"/>
      <c r="E342" s="190"/>
      <c r="F342" s="189"/>
    </row>
    <row r="343" spans="1:6">
      <c r="A343" s="46"/>
      <c r="B343" s="188"/>
      <c r="C343" s="189"/>
      <c r="D343" s="190"/>
      <c r="E343" s="190"/>
      <c r="F343" s="189"/>
    </row>
    <row r="344" spans="1:6">
      <c r="A344" s="46"/>
      <c r="B344" s="188"/>
      <c r="C344" s="189"/>
      <c r="D344" s="190"/>
      <c r="E344" s="190"/>
      <c r="F344" s="189"/>
    </row>
    <row r="345" spans="1:6">
      <c r="A345" s="46"/>
      <c r="B345" s="188"/>
      <c r="C345" s="189"/>
      <c r="D345" s="190"/>
      <c r="E345" s="190"/>
      <c r="F345" s="189"/>
    </row>
    <row r="346" spans="1:6">
      <c r="A346" s="46"/>
      <c r="B346" s="188"/>
      <c r="C346" s="189"/>
      <c r="D346" s="190"/>
      <c r="E346" s="190"/>
      <c r="F346" s="189"/>
    </row>
    <row r="347" spans="1:6">
      <c r="A347" s="46"/>
      <c r="B347" s="188"/>
      <c r="C347" s="189"/>
      <c r="D347" s="190"/>
      <c r="E347" s="190"/>
      <c r="F347" s="189"/>
    </row>
    <row r="348" spans="1:6">
      <c r="A348" s="46"/>
      <c r="B348" s="188"/>
      <c r="C348" s="189"/>
      <c r="D348" s="190"/>
      <c r="E348" s="190"/>
      <c r="F348" s="189"/>
    </row>
    <row r="349" spans="1:6">
      <c r="A349" s="46"/>
      <c r="B349" s="188"/>
      <c r="C349" s="189"/>
      <c r="D349" s="190"/>
      <c r="E349" s="190"/>
      <c r="F349" s="189"/>
    </row>
    <row r="350" spans="1:6">
      <c r="A350" s="46"/>
      <c r="B350" s="188"/>
      <c r="C350" s="189"/>
      <c r="D350" s="190"/>
      <c r="E350" s="190"/>
      <c r="F350" s="189"/>
    </row>
    <row r="351" spans="1:6">
      <c r="A351" s="46"/>
      <c r="B351" s="188"/>
      <c r="C351" s="189"/>
      <c r="D351" s="190"/>
      <c r="E351" s="190"/>
      <c r="F351" s="189"/>
    </row>
    <row r="352" spans="1:6">
      <c r="A352" s="46"/>
      <c r="B352" s="188"/>
      <c r="C352" s="189"/>
      <c r="D352" s="190"/>
      <c r="E352" s="190"/>
      <c r="F352" s="189"/>
    </row>
    <row r="353" spans="1:6">
      <c r="A353" s="46"/>
      <c r="B353" s="188"/>
      <c r="C353" s="189"/>
      <c r="D353" s="190"/>
      <c r="E353" s="190"/>
      <c r="F353" s="189"/>
    </row>
    <row r="354" spans="1:6">
      <c r="A354" s="46"/>
      <c r="B354" s="188"/>
      <c r="C354" s="189"/>
      <c r="D354" s="190"/>
      <c r="E354" s="190"/>
      <c r="F354" s="189"/>
    </row>
    <row r="355" spans="1:6">
      <c r="A355" s="46"/>
      <c r="B355" s="188"/>
      <c r="C355" s="189"/>
      <c r="D355" s="190"/>
      <c r="E355" s="190"/>
      <c r="F355" s="189"/>
    </row>
    <row r="356" spans="1:6">
      <c r="A356" s="46"/>
      <c r="B356" s="188"/>
      <c r="C356" s="189"/>
      <c r="D356" s="190"/>
      <c r="E356" s="190"/>
      <c r="F356" s="189"/>
    </row>
    <row r="357" spans="1:6">
      <c r="A357" s="46"/>
      <c r="B357" s="188"/>
      <c r="C357" s="189"/>
      <c r="D357" s="190"/>
      <c r="E357" s="190"/>
      <c r="F357" s="189"/>
    </row>
    <row r="358" spans="1:6">
      <c r="A358" s="46"/>
      <c r="B358" s="188"/>
      <c r="C358" s="189"/>
      <c r="D358" s="190"/>
      <c r="E358" s="190"/>
      <c r="F358" s="189"/>
    </row>
    <row r="359" spans="1:6">
      <c r="A359" s="46"/>
      <c r="B359" s="188"/>
      <c r="C359" s="189"/>
      <c r="D359" s="190"/>
      <c r="E359" s="190"/>
      <c r="F359" s="189"/>
    </row>
    <row r="360" spans="1:6">
      <c r="A360" s="46"/>
      <c r="B360" s="188"/>
      <c r="C360" s="189"/>
      <c r="D360" s="190"/>
      <c r="E360" s="190"/>
      <c r="F360" s="189"/>
    </row>
    <row r="361" spans="1:6">
      <c r="A361" s="46"/>
      <c r="B361" s="188"/>
      <c r="C361" s="189"/>
      <c r="D361" s="190"/>
      <c r="E361" s="190"/>
      <c r="F361" s="189"/>
    </row>
    <row r="362" spans="1:6">
      <c r="A362" s="46"/>
      <c r="B362" s="188"/>
      <c r="C362" s="189"/>
      <c r="D362" s="190"/>
      <c r="E362" s="190"/>
      <c r="F362" s="189"/>
    </row>
    <row r="363" spans="1:6">
      <c r="A363" s="46"/>
      <c r="B363" s="188"/>
      <c r="C363" s="189"/>
      <c r="D363" s="190"/>
      <c r="E363" s="190"/>
      <c r="F363" s="189"/>
    </row>
    <row r="364" spans="1:6">
      <c r="A364" s="46"/>
      <c r="B364" s="188"/>
      <c r="C364" s="189"/>
      <c r="D364" s="190"/>
      <c r="E364" s="190"/>
      <c r="F364" s="189"/>
    </row>
    <row r="365" spans="1:6">
      <c r="A365" s="46"/>
      <c r="B365" s="188"/>
      <c r="C365" s="189"/>
      <c r="D365" s="190"/>
      <c r="E365" s="190"/>
      <c r="F365" s="189"/>
    </row>
    <row r="366" spans="1:6">
      <c r="A366" s="46"/>
      <c r="B366" s="188"/>
      <c r="C366" s="189"/>
      <c r="D366" s="190"/>
      <c r="E366" s="190"/>
      <c r="F366" s="189"/>
    </row>
    <row r="367" spans="1:6">
      <c r="A367" s="46"/>
      <c r="B367" s="188"/>
      <c r="C367" s="189"/>
      <c r="D367" s="190"/>
      <c r="E367" s="190"/>
      <c r="F367" s="189"/>
    </row>
    <row r="368" spans="1:6">
      <c r="A368" s="46"/>
      <c r="B368" s="188"/>
      <c r="C368" s="189"/>
      <c r="D368" s="190"/>
      <c r="E368" s="190"/>
      <c r="F368" s="189"/>
    </row>
    <row r="369" spans="1:6">
      <c r="A369" s="46"/>
      <c r="B369" s="188"/>
      <c r="C369" s="189"/>
      <c r="D369" s="190"/>
      <c r="E369" s="190"/>
      <c r="F369" s="189"/>
    </row>
    <row r="370" spans="1:6">
      <c r="A370" s="46"/>
      <c r="B370" s="188"/>
      <c r="C370" s="189"/>
      <c r="D370" s="190"/>
      <c r="E370" s="190"/>
      <c r="F370" s="189"/>
    </row>
    <row r="371" spans="1:6">
      <c r="A371" s="46"/>
      <c r="B371" s="188"/>
      <c r="C371" s="189"/>
      <c r="D371" s="190"/>
      <c r="E371" s="190"/>
      <c r="F371" s="189"/>
    </row>
    <row r="372" spans="1:6">
      <c r="A372" s="46"/>
      <c r="B372" s="188"/>
      <c r="C372" s="189"/>
      <c r="D372" s="190"/>
      <c r="E372" s="190"/>
      <c r="F372" s="189"/>
    </row>
    <row r="373" spans="1:6">
      <c r="A373" s="46"/>
      <c r="B373" s="188"/>
      <c r="C373" s="189"/>
      <c r="D373" s="190"/>
      <c r="E373" s="190"/>
      <c r="F373" s="189"/>
    </row>
    <row r="374" spans="1:6">
      <c r="A374" s="46"/>
      <c r="B374" s="188"/>
      <c r="C374" s="189"/>
      <c r="D374" s="190"/>
      <c r="E374" s="190"/>
      <c r="F374" s="189"/>
    </row>
    <row r="375" spans="1:6">
      <c r="A375" s="46"/>
      <c r="B375" s="188"/>
      <c r="C375" s="189"/>
      <c r="D375" s="190"/>
      <c r="E375" s="190"/>
      <c r="F375" s="189"/>
    </row>
    <row r="376" spans="1:6">
      <c r="A376" s="46"/>
      <c r="B376" s="188"/>
      <c r="C376" s="189"/>
      <c r="D376" s="190"/>
      <c r="E376" s="190"/>
      <c r="F376" s="189"/>
    </row>
    <row r="377" spans="1:6">
      <c r="A377" s="46"/>
      <c r="B377" s="188"/>
      <c r="C377" s="189"/>
      <c r="D377" s="190"/>
      <c r="E377" s="190"/>
      <c r="F377" s="189"/>
    </row>
    <row r="378" spans="1:6">
      <c r="A378" s="46"/>
      <c r="B378" s="188"/>
      <c r="C378" s="189"/>
      <c r="D378" s="190"/>
      <c r="E378" s="190"/>
      <c r="F378" s="189"/>
    </row>
    <row r="379" spans="1:6">
      <c r="A379" s="46"/>
      <c r="B379" s="188"/>
      <c r="C379" s="189"/>
      <c r="D379" s="190"/>
      <c r="E379" s="190"/>
      <c r="F379" s="189"/>
    </row>
    <row r="380" spans="1:6">
      <c r="A380" s="46"/>
      <c r="B380" s="188"/>
      <c r="C380" s="189"/>
      <c r="D380" s="190"/>
      <c r="E380" s="190"/>
      <c r="F380" s="189"/>
    </row>
    <row r="381" spans="1:6">
      <c r="A381" s="46"/>
      <c r="B381" s="188"/>
      <c r="C381" s="189"/>
      <c r="D381" s="190"/>
      <c r="E381" s="190"/>
      <c r="F381" s="189"/>
    </row>
    <row r="382" spans="1:6">
      <c r="A382" s="46"/>
      <c r="B382" s="188"/>
      <c r="C382" s="189"/>
      <c r="D382" s="190"/>
      <c r="E382" s="190"/>
      <c r="F382" s="189"/>
    </row>
    <row r="383" spans="1:6">
      <c r="A383" s="46"/>
      <c r="B383" s="188"/>
      <c r="C383" s="189"/>
      <c r="D383" s="190"/>
      <c r="E383" s="190"/>
      <c r="F383" s="189"/>
    </row>
    <row r="384" spans="1:6">
      <c r="A384" s="46"/>
      <c r="B384" s="188"/>
      <c r="C384" s="189"/>
      <c r="D384" s="190"/>
      <c r="E384" s="190"/>
      <c r="F384" s="189"/>
    </row>
    <row r="385" spans="1:6">
      <c r="A385" s="46"/>
      <c r="B385" s="188"/>
      <c r="C385" s="189"/>
      <c r="D385" s="190"/>
      <c r="E385" s="190"/>
      <c r="F385" s="189"/>
    </row>
    <row r="386" spans="1:6">
      <c r="A386" s="46"/>
      <c r="B386" s="188"/>
      <c r="C386" s="189"/>
      <c r="D386" s="190"/>
      <c r="E386" s="190"/>
      <c r="F386" s="189"/>
    </row>
    <row r="387" spans="1:6">
      <c r="A387" s="46"/>
      <c r="B387" s="188"/>
      <c r="C387" s="189"/>
      <c r="D387" s="190"/>
      <c r="E387" s="190"/>
      <c r="F387" s="189"/>
    </row>
    <row r="388" spans="1:6">
      <c r="A388" s="46"/>
      <c r="B388" s="188"/>
      <c r="C388" s="189"/>
      <c r="D388" s="190"/>
      <c r="E388" s="190"/>
      <c r="F388" s="189"/>
    </row>
    <row r="389" spans="1:6">
      <c r="A389" s="46"/>
      <c r="B389" s="188"/>
      <c r="C389" s="189"/>
      <c r="D389" s="190"/>
      <c r="E389" s="190"/>
      <c r="F389" s="189"/>
    </row>
    <row r="390" spans="1:6">
      <c r="A390" s="46"/>
      <c r="B390" s="188"/>
      <c r="C390" s="189"/>
      <c r="D390" s="190"/>
      <c r="E390" s="190"/>
      <c r="F390" s="189"/>
    </row>
    <row r="391" spans="1:6">
      <c r="A391" s="46"/>
      <c r="B391" s="188"/>
      <c r="C391" s="189"/>
      <c r="D391" s="190"/>
      <c r="E391" s="190"/>
      <c r="F391" s="189"/>
    </row>
    <row r="392" spans="1:6">
      <c r="A392" s="46"/>
      <c r="B392" s="188"/>
      <c r="C392" s="189"/>
      <c r="D392" s="190"/>
      <c r="E392" s="190"/>
      <c r="F392" s="189"/>
    </row>
    <row r="393" spans="1:6">
      <c r="A393" s="46"/>
      <c r="B393" s="188"/>
      <c r="C393" s="189"/>
      <c r="D393" s="190"/>
      <c r="E393" s="190"/>
      <c r="F393" s="189"/>
    </row>
    <row r="394" spans="1:6">
      <c r="A394" s="46"/>
      <c r="B394" s="188"/>
      <c r="C394" s="189"/>
      <c r="D394" s="190"/>
      <c r="E394" s="190"/>
      <c r="F394" s="189"/>
    </row>
    <row r="395" spans="1:6">
      <c r="A395" s="46"/>
      <c r="B395" s="188"/>
      <c r="C395" s="189"/>
      <c r="D395" s="190"/>
      <c r="E395" s="190"/>
      <c r="F395" s="189"/>
    </row>
    <row r="396" spans="1:6">
      <c r="A396" s="46"/>
      <c r="B396" s="188"/>
      <c r="C396" s="189"/>
      <c r="D396" s="190"/>
      <c r="E396" s="190"/>
      <c r="F396" s="189"/>
    </row>
    <row r="397" spans="1:6">
      <c r="A397" s="46"/>
      <c r="B397" s="188"/>
      <c r="C397" s="189"/>
      <c r="D397" s="190"/>
      <c r="E397" s="190"/>
      <c r="F397" s="189"/>
    </row>
    <row r="398" spans="1:6">
      <c r="A398" s="46"/>
      <c r="B398" s="188"/>
      <c r="C398" s="189"/>
      <c r="D398" s="190"/>
      <c r="E398" s="190"/>
      <c r="F398" s="189"/>
    </row>
    <row r="399" spans="1:6">
      <c r="A399" s="46"/>
      <c r="B399" s="188"/>
      <c r="C399" s="189"/>
      <c r="D399" s="190"/>
      <c r="E399" s="190"/>
      <c r="F399" s="189"/>
    </row>
    <row r="400" spans="1:6">
      <c r="A400" s="46"/>
      <c r="B400" s="188"/>
      <c r="C400" s="189"/>
      <c r="D400" s="190"/>
      <c r="E400" s="190"/>
      <c r="F400" s="189"/>
    </row>
    <row r="401" spans="1:6">
      <c r="A401" s="46"/>
      <c r="B401" s="188"/>
      <c r="C401" s="189"/>
      <c r="D401" s="190"/>
      <c r="E401" s="190"/>
      <c r="F401" s="189"/>
    </row>
    <row r="402" spans="1:6">
      <c r="A402" s="46"/>
      <c r="B402" s="188"/>
      <c r="C402" s="189"/>
      <c r="D402" s="190"/>
      <c r="E402" s="190"/>
      <c r="F402" s="189"/>
    </row>
    <row r="403" spans="1:6">
      <c r="A403" s="46"/>
      <c r="B403" s="188"/>
      <c r="C403" s="189"/>
      <c r="D403" s="190"/>
      <c r="E403" s="190"/>
      <c r="F403" s="189"/>
    </row>
    <row r="404" spans="1:6">
      <c r="A404" s="46"/>
      <c r="B404" s="188"/>
      <c r="C404" s="189"/>
      <c r="D404" s="190"/>
      <c r="E404" s="190"/>
      <c r="F404" s="189"/>
    </row>
    <row r="405" spans="1:6">
      <c r="A405" s="46"/>
      <c r="B405" s="188"/>
      <c r="C405" s="189"/>
      <c r="D405" s="190"/>
      <c r="E405" s="190"/>
      <c r="F405" s="189"/>
    </row>
    <row r="406" spans="1:6">
      <c r="A406" s="46"/>
      <c r="B406" s="188"/>
      <c r="C406" s="189"/>
      <c r="D406" s="190"/>
      <c r="E406" s="190"/>
      <c r="F406" s="189"/>
    </row>
    <row r="407" spans="1:6">
      <c r="A407" s="46"/>
      <c r="B407" s="188"/>
      <c r="C407" s="189"/>
      <c r="D407" s="190"/>
      <c r="E407" s="190"/>
      <c r="F407" s="189"/>
    </row>
    <row r="408" spans="1:6">
      <c r="A408" s="46"/>
      <c r="B408" s="188"/>
      <c r="C408" s="189"/>
      <c r="D408" s="190"/>
      <c r="E408" s="190"/>
      <c r="F408" s="189"/>
    </row>
    <row r="409" spans="1:6">
      <c r="A409" s="46"/>
      <c r="B409" s="188"/>
      <c r="C409" s="189"/>
      <c r="D409" s="190"/>
      <c r="E409" s="190"/>
      <c r="F409" s="189"/>
    </row>
    <row r="410" spans="1:6">
      <c r="A410" s="46"/>
      <c r="B410" s="188"/>
      <c r="C410" s="189"/>
      <c r="D410" s="190"/>
      <c r="E410" s="190"/>
      <c r="F410" s="189"/>
    </row>
    <row r="411" spans="1:6">
      <c r="A411" s="46"/>
      <c r="B411" s="188"/>
      <c r="C411" s="189"/>
      <c r="D411" s="190"/>
      <c r="E411" s="190"/>
      <c r="F411" s="189"/>
    </row>
    <row r="412" spans="1:6">
      <c r="A412" s="46"/>
      <c r="B412" s="188"/>
      <c r="C412" s="189"/>
      <c r="D412" s="190"/>
      <c r="E412" s="190"/>
      <c r="F412" s="189"/>
    </row>
    <row r="413" spans="1:6">
      <c r="A413" s="46"/>
      <c r="B413" s="188"/>
      <c r="C413" s="189"/>
      <c r="D413" s="190"/>
      <c r="E413" s="190"/>
      <c r="F413" s="189"/>
    </row>
    <row r="414" spans="1:6">
      <c r="A414" s="46"/>
      <c r="B414" s="188"/>
      <c r="C414" s="189"/>
      <c r="D414" s="190"/>
      <c r="E414" s="190"/>
      <c r="F414" s="189"/>
    </row>
    <row r="415" spans="1:6">
      <c r="A415" s="46"/>
      <c r="B415" s="188"/>
      <c r="C415" s="189"/>
      <c r="D415" s="190"/>
      <c r="E415" s="190"/>
      <c r="F415" s="189"/>
    </row>
    <row r="416" spans="1:6">
      <c r="A416" s="46"/>
      <c r="B416" s="188"/>
      <c r="C416" s="189"/>
      <c r="D416" s="190"/>
      <c r="E416" s="190"/>
      <c r="F416" s="189"/>
    </row>
    <row r="417" spans="1:6">
      <c r="A417" s="46"/>
      <c r="B417" s="188"/>
      <c r="C417" s="189"/>
      <c r="D417" s="190"/>
      <c r="E417" s="190"/>
      <c r="F417" s="189"/>
    </row>
    <row r="418" spans="1:6">
      <c r="A418" s="46"/>
      <c r="B418" s="188"/>
      <c r="C418" s="189"/>
      <c r="D418" s="190"/>
      <c r="E418" s="190"/>
      <c r="F418" s="189"/>
    </row>
    <row r="419" spans="1:6">
      <c r="A419" s="46"/>
      <c r="B419" s="188"/>
      <c r="C419" s="189"/>
      <c r="D419" s="190"/>
      <c r="E419" s="190"/>
      <c r="F419" s="189"/>
    </row>
    <row r="420" spans="1:6">
      <c r="A420" s="46"/>
      <c r="B420" s="188"/>
      <c r="C420" s="189"/>
      <c r="D420" s="190"/>
      <c r="E420" s="190"/>
      <c r="F420" s="189"/>
    </row>
    <row r="421" spans="1:6">
      <c r="A421" s="46"/>
      <c r="B421" s="188"/>
      <c r="C421" s="189"/>
      <c r="D421" s="190"/>
      <c r="E421" s="190"/>
      <c r="F421" s="189"/>
    </row>
    <row r="422" spans="1:6">
      <c r="A422" s="46"/>
      <c r="B422" s="188"/>
      <c r="C422" s="189"/>
      <c r="D422" s="190"/>
      <c r="E422" s="190"/>
      <c r="F422" s="189"/>
    </row>
    <row r="423" spans="1:6">
      <c r="A423" s="46"/>
      <c r="B423" s="188"/>
      <c r="C423" s="189"/>
      <c r="D423" s="190"/>
      <c r="E423" s="190"/>
      <c r="F423" s="189"/>
    </row>
    <row r="424" spans="1:6">
      <c r="A424" s="46"/>
      <c r="B424" s="188"/>
      <c r="C424" s="189"/>
      <c r="D424" s="190"/>
      <c r="E424" s="190"/>
      <c r="F424" s="189"/>
    </row>
    <row r="425" spans="1:6">
      <c r="A425" s="46"/>
      <c r="B425" s="188"/>
      <c r="C425" s="189"/>
      <c r="D425" s="190"/>
      <c r="E425" s="190"/>
      <c r="F425" s="189"/>
    </row>
    <row r="426" spans="1:6">
      <c r="A426" s="46"/>
      <c r="B426" s="188"/>
      <c r="C426" s="189"/>
      <c r="D426" s="190"/>
      <c r="E426" s="190"/>
      <c r="F426" s="189"/>
    </row>
    <row r="427" spans="1:6">
      <c r="A427" s="46"/>
      <c r="B427" s="188"/>
      <c r="C427" s="189"/>
      <c r="D427" s="190"/>
      <c r="E427" s="190"/>
      <c r="F427" s="189"/>
    </row>
    <row r="428" spans="1:6">
      <c r="A428" s="46"/>
      <c r="B428" s="188"/>
      <c r="C428" s="189"/>
      <c r="D428" s="190"/>
      <c r="E428" s="190"/>
      <c r="F428" s="189"/>
    </row>
    <row r="429" spans="1:6">
      <c r="A429" s="46"/>
      <c r="B429" s="188"/>
      <c r="C429" s="189"/>
      <c r="D429" s="190"/>
      <c r="E429" s="190"/>
      <c r="F429" s="189"/>
    </row>
    <row r="430" spans="1:6">
      <c r="A430" s="46"/>
      <c r="B430" s="188"/>
      <c r="C430" s="189"/>
      <c r="D430" s="190"/>
      <c r="E430" s="190"/>
      <c r="F430" s="189"/>
    </row>
    <row r="431" spans="1:6">
      <c r="A431" s="46"/>
      <c r="B431" s="188"/>
      <c r="C431" s="189"/>
      <c r="D431" s="190"/>
      <c r="E431" s="190"/>
      <c r="F431" s="189"/>
    </row>
    <row r="432" spans="1:6">
      <c r="A432" s="46"/>
      <c r="B432" s="188"/>
      <c r="C432" s="189"/>
      <c r="D432" s="190"/>
      <c r="E432" s="190"/>
      <c r="F432" s="189"/>
    </row>
    <row r="433" spans="1:6">
      <c r="A433" s="46"/>
      <c r="B433" s="188"/>
      <c r="C433" s="189"/>
      <c r="D433" s="190"/>
      <c r="E433" s="190"/>
      <c r="F433" s="189"/>
    </row>
    <row r="434" spans="1:6">
      <c r="A434" s="46"/>
      <c r="B434" s="188"/>
      <c r="C434" s="189"/>
      <c r="D434" s="190"/>
      <c r="E434" s="190"/>
      <c r="F434" s="189"/>
    </row>
    <row r="435" spans="1:6">
      <c r="A435" s="46"/>
      <c r="B435" s="188"/>
      <c r="C435" s="189"/>
      <c r="D435" s="190"/>
      <c r="E435" s="190"/>
      <c r="F435" s="189"/>
    </row>
    <row r="436" spans="1:6">
      <c r="A436" s="46"/>
      <c r="B436" s="188"/>
      <c r="C436" s="189"/>
      <c r="D436" s="190"/>
      <c r="E436" s="190"/>
      <c r="F436" s="189"/>
    </row>
    <row r="437" spans="1:6">
      <c r="A437" s="46"/>
      <c r="B437" s="188"/>
      <c r="C437" s="189"/>
      <c r="D437" s="190"/>
      <c r="E437" s="190"/>
      <c r="F437" s="189"/>
    </row>
    <row r="438" spans="1:6">
      <c r="A438" s="46"/>
      <c r="B438" s="188"/>
      <c r="C438" s="189"/>
      <c r="D438" s="190"/>
      <c r="E438" s="190"/>
      <c r="F438" s="189"/>
    </row>
    <row r="439" spans="1:6">
      <c r="A439" s="46"/>
      <c r="B439" s="188"/>
      <c r="C439" s="189"/>
      <c r="D439" s="190"/>
      <c r="E439" s="190"/>
      <c r="F439" s="189"/>
    </row>
    <row r="440" spans="1:6">
      <c r="A440" s="46"/>
      <c r="B440" s="188"/>
      <c r="C440" s="189"/>
      <c r="D440" s="190"/>
      <c r="E440" s="190"/>
      <c r="F440" s="189"/>
    </row>
    <row r="441" spans="1:6">
      <c r="A441" s="46"/>
      <c r="B441" s="188"/>
      <c r="C441" s="189"/>
      <c r="D441" s="190"/>
      <c r="E441" s="190"/>
      <c r="F441" s="189"/>
    </row>
    <row r="442" spans="1:6">
      <c r="A442" s="46"/>
      <c r="B442" s="188"/>
      <c r="C442" s="189"/>
      <c r="D442" s="190"/>
      <c r="E442" s="190"/>
      <c r="F442" s="189"/>
    </row>
    <row r="443" spans="1:6">
      <c r="A443" s="46"/>
      <c r="B443" s="188"/>
      <c r="C443" s="189"/>
      <c r="D443" s="190"/>
      <c r="E443" s="190"/>
      <c r="F443" s="189"/>
    </row>
    <row r="444" spans="1:6">
      <c r="A444" s="46"/>
      <c r="B444" s="188"/>
      <c r="C444" s="189"/>
      <c r="D444" s="190"/>
      <c r="E444" s="190"/>
      <c r="F444" s="189"/>
    </row>
    <row r="445" spans="1:6">
      <c r="A445" s="46"/>
      <c r="B445" s="188"/>
      <c r="C445" s="189"/>
      <c r="D445" s="190"/>
      <c r="E445" s="190"/>
      <c r="F445" s="189"/>
    </row>
    <row r="446" spans="1:6">
      <c r="A446" s="46"/>
      <c r="B446" s="188"/>
      <c r="C446" s="189"/>
      <c r="D446" s="190"/>
      <c r="E446" s="190"/>
      <c r="F446" s="189"/>
    </row>
    <row r="447" spans="1:6">
      <c r="A447" s="46"/>
      <c r="B447" s="188"/>
      <c r="C447" s="189"/>
      <c r="D447" s="190"/>
      <c r="E447" s="190"/>
      <c r="F447" s="189"/>
    </row>
    <row r="448" spans="1:6">
      <c r="A448" s="46"/>
      <c r="B448" s="188"/>
      <c r="C448" s="189"/>
      <c r="D448" s="190"/>
      <c r="E448" s="190"/>
      <c r="F448" s="189"/>
    </row>
    <row r="449" spans="1:6">
      <c r="A449" s="46"/>
      <c r="B449" s="188"/>
      <c r="C449" s="189"/>
      <c r="D449" s="190"/>
      <c r="E449" s="190"/>
      <c r="F449" s="189"/>
    </row>
    <row r="450" spans="1:6">
      <c r="A450" s="46"/>
      <c r="B450" s="188"/>
      <c r="C450" s="189"/>
      <c r="D450" s="190"/>
      <c r="E450" s="190"/>
      <c r="F450" s="189"/>
    </row>
    <row r="451" spans="1:6">
      <c r="A451" s="46"/>
      <c r="B451" s="188"/>
      <c r="C451" s="189"/>
      <c r="D451" s="190"/>
      <c r="E451" s="190"/>
      <c r="F451" s="189"/>
    </row>
    <row r="452" spans="1:6">
      <c r="A452" s="46"/>
      <c r="B452" s="188"/>
      <c r="C452" s="189"/>
      <c r="D452" s="190"/>
      <c r="E452" s="190"/>
      <c r="F452" s="189"/>
    </row>
    <row r="453" spans="1:6">
      <c r="A453" s="46"/>
      <c r="B453" s="188"/>
      <c r="C453" s="189"/>
      <c r="D453" s="190"/>
      <c r="E453" s="190"/>
      <c r="F453" s="189"/>
    </row>
    <row r="454" spans="1:6">
      <c r="A454" s="46"/>
      <c r="B454" s="188"/>
      <c r="C454" s="189"/>
      <c r="D454" s="190"/>
      <c r="E454" s="190"/>
      <c r="F454" s="189"/>
    </row>
    <row r="455" spans="1:6">
      <c r="A455" s="46"/>
      <c r="B455" s="188"/>
      <c r="C455" s="189"/>
      <c r="D455" s="190"/>
      <c r="E455" s="190"/>
      <c r="F455" s="189"/>
    </row>
    <row r="456" spans="1:6">
      <c r="A456" s="46"/>
      <c r="B456" s="188"/>
      <c r="C456" s="189"/>
      <c r="D456" s="190"/>
      <c r="E456" s="190"/>
      <c r="F456" s="189"/>
    </row>
    <row r="457" spans="1:6">
      <c r="A457" s="46"/>
      <c r="B457" s="188"/>
      <c r="C457" s="189"/>
      <c r="D457" s="190"/>
      <c r="E457" s="190"/>
      <c r="F457" s="189"/>
    </row>
    <row r="458" spans="1:6">
      <c r="A458" s="46"/>
      <c r="B458" s="188"/>
      <c r="C458" s="189"/>
      <c r="D458" s="190"/>
      <c r="E458" s="190"/>
      <c r="F458" s="189"/>
    </row>
    <row r="459" spans="1:6">
      <c r="A459" s="46"/>
      <c r="B459" s="188"/>
      <c r="C459" s="189"/>
      <c r="D459" s="190"/>
      <c r="E459" s="190"/>
      <c r="F459" s="189"/>
    </row>
    <row r="460" spans="1:6">
      <c r="A460" s="46"/>
      <c r="B460" s="188"/>
      <c r="C460" s="189"/>
      <c r="D460" s="190"/>
      <c r="E460" s="190"/>
      <c r="F460" s="189"/>
    </row>
    <row r="461" spans="1:6">
      <c r="A461" s="46"/>
      <c r="B461" s="188"/>
      <c r="C461" s="189"/>
      <c r="D461" s="190"/>
      <c r="E461" s="190"/>
      <c r="F461" s="189"/>
    </row>
    <row r="462" spans="1:6">
      <c r="A462" s="46"/>
      <c r="B462" s="188"/>
      <c r="C462" s="189"/>
      <c r="D462" s="190"/>
      <c r="E462" s="190"/>
      <c r="F462" s="189"/>
    </row>
    <row r="463" spans="1:6">
      <c r="A463" s="46"/>
      <c r="B463" s="188"/>
      <c r="C463" s="189"/>
      <c r="D463" s="190"/>
      <c r="E463" s="190"/>
      <c r="F463" s="189"/>
    </row>
    <row r="464" spans="1:6">
      <c r="A464" s="46"/>
      <c r="B464" s="188"/>
      <c r="C464" s="189"/>
      <c r="D464" s="190"/>
      <c r="E464" s="190"/>
      <c r="F464" s="189"/>
    </row>
    <row r="465" spans="1:6">
      <c r="A465" s="46"/>
      <c r="B465" s="188"/>
      <c r="C465" s="189"/>
      <c r="D465" s="190"/>
      <c r="E465" s="190"/>
      <c r="F465" s="189"/>
    </row>
    <row r="466" spans="1:6">
      <c r="A466" s="46"/>
      <c r="B466" s="188"/>
      <c r="C466" s="189"/>
      <c r="D466" s="190"/>
      <c r="E466" s="190"/>
      <c r="F466" s="189"/>
    </row>
    <row r="467" spans="1:6">
      <c r="A467" s="46"/>
      <c r="B467" s="188"/>
      <c r="C467" s="189"/>
      <c r="D467" s="190"/>
      <c r="E467" s="190"/>
      <c r="F467" s="189"/>
    </row>
    <row r="468" spans="1:6">
      <c r="A468" s="46"/>
      <c r="B468" s="188"/>
      <c r="C468" s="189"/>
      <c r="D468" s="190"/>
      <c r="E468" s="190"/>
      <c r="F468" s="189"/>
    </row>
    <row r="469" spans="1:6">
      <c r="A469" s="46"/>
      <c r="B469" s="188"/>
      <c r="C469" s="189"/>
      <c r="D469" s="190"/>
      <c r="E469" s="190"/>
      <c r="F469" s="189"/>
    </row>
    <row r="470" spans="1:6">
      <c r="A470" s="46"/>
      <c r="B470" s="188"/>
      <c r="C470" s="189"/>
      <c r="D470" s="190"/>
      <c r="E470" s="190"/>
      <c r="F470" s="189"/>
    </row>
    <row r="471" spans="1:6">
      <c r="A471" s="46"/>
      <c r="B471" s="188"/>
      <c r="C471" s="189"/>
      <c r="D471" s="190"/>
      <c r="E471" s="190"/>
      <c r="F471" s="189"/>
    </row>
    <row r="472" spans="1:6">
      <c r="A472" s="46"/>
      <c r="B472" s="188"/>
      <c r="C472" s="189"/>
      <c r="D472" s="190"/>
      <c r="E472" s="190"/>
      <c r="F472" s="189"/>
    </row>
    <row r="473" spans="1:6">
      <c r="A473" s="46"/>
      <c r="B473" s="188"/>
      <c r="C473" s="189"/>
      <c r="D473" s="190"/>
      <c r="E473" s="190"/>
      <c r="F473" s="189"/>
    </row>
    <row r="474" spans="1:6">
      <c r="A474" s="46"/>
      <c r="B474" s="188"/>
      <c r="C474" s="189"/>
      <c r="D474" s="190"/>
      <c r="E474" s="190"/>
      <c r="F474" s="189"/>
    </row>
    <row r="475" spans="1:6">
      <c r="A475" s="46"/>
      <c r="B475" s="188"/>
      <c r="C475" s="189"/>
      <c r="D475" s="190"/>
      <c r="E475" s="190"/>
      <c r="F475" s="189"/>
    </row>
    <row r="476" spans="1:6">
      <c r="A476" s="46"/>
      <c r="B476" s="188"/>
      <c r="C476" s="189"/>
      <c r="D476" s="190"/>
      <c r="E476" s="190"/>
      <c r="F476" s="189"/>
    </row>
    <row r="477" spans="1:6">
      <c r="A477" s="46"/>
      <c r="B477" s="188"/>
      <c r="C477" s="189"/>
      <c r="D477" s="190"/>
      <c r="E477" s="190"/>
      <c r="F477" s="189"/>
    </row>
    <row r="478" spans="1:6">
      <c r="A478" s="46"/>
      <c r="B478" s="188"/>
      <c r="C478" s="189"/>
      <c r="D478" s="190"/>
      <c r="E478" s="190"/>
      <c r="F478" s="189"/>
    </row>
    <row r="479" spans="1:6">
      <c r="A479" s="46"/>
      <c r="B479" s="188"/>
      <c r="C479" s="189"/>
      <c r="D479" s="190"/>
      <c r="E479" s="190"/>
      <c r="F479" s="189"/>
    </row>
    <row r="480" spans="1:6">
      <c r="A480" s="46"/>
      <c r="B480" s="188"/>
      <c r="C480" s="189"/>
      <c r="D480" s="190"/>
      <c r="E480" s="190"/>
      <c r="F480" s="189"/>
    </row>
    <row r="481" spans="1:6">
      <c r="A481" s="46"/>
      <c r="B481" s="188"/>
      <c r="C481" s="189"/>
      <c r="D481" s="190"/>
      <c r="E481" s="190"/>
      <c r="F481" s="189"/>
    </row>
    <row r="482" spans="1:6">
      <c r="A482" s="46"/>
      <c r="B482" s="188"/>
      <c r="C482" s="189"/>
      <c r="D482" s="190"/>
      <c r="E482" s="190"/>
      <c r="F482" s="189"/>
    </row>
    <row r="483" spans="1:6">
      <c r="A483" s="46"/>
      <c r="B483" s="188"/>
      <c r="C483" s="189"/>
      <c r="D483" s="190"/>
      <c r="E483" s="190"/>
      <c r="F483" s="189"/>
    </row>
    <row r="484" spans="1:6">
      <c r="A484" s="46"/>
      <c r="B484" s="188"/>
      <c r="C484" s="189"/>
      <c r="D484" s="190"/>
      <c r="E484" s="190"/>
      <c r="F484" s="189"/>
    </row>
    <row r="485" spans="1:6">
      <c r="A485" s="46"/>
      <c r="B485" s="188"/>
      <c r="C485" s="189"/>
      <c r="D485" s="190"/>
      <c r="E485" s="190"/>
      <c r="F485" s="189"/>
    </row>
    <row r="486" spans="1:6">
      <c r="A486" s="46"/>
      <c r="B486" s="188"/>
      <c r="C486" s="189"/>
      <c r="D486" s="190"/>
      <c r="E486" s="190"/>
      <c r="F486" s="189"/>
    </row>
    <row r="487" spans="1:6">
      <c r="A487" s="46"/>
      <c r="B487" s="188"/>
      <c r="C487" s="189"/>
      <c r="D487" s="190"/>
      <c r="E487" s="190"/>
      <c r="F487" s="189"/>
    </row>
    <row r="488" spans="1:6">
      <c r="A488" s="46"/>
      <c r="B488" s="188"/>
      <c r="C488" s="189"/>
      <c r="D488" s="190"/>
      <c r="E488" s="190"/>
      <c r="F488" s="189"/>
    </row>
    <row r="489" spans="1:6">
      <c r="A489" s="46"/>
      <c r="B489" s="188"/>
      <c r="C489" s="189"/>
      <c r="D489" s="190"/>
      <c r="E489" s="190"/>
      <c r="F489" s="189"/>
    </row>
    <row r="490" spans="1:6">
      <c r="A490" s="46"/>
      <c r="B490" s="188"/>
      <c r="C490" s="189"/>
      <c r="D490" s="190"/>
      <c r="E490" s="190"/>
      <c r="F490" s="189"/>
    </row>
    <row r="491" spans="1:6">
      <c r="A491" s="46"/>
      <c r="B491" s="188"/>
      <c r="C491" s="189"/>
      <c r="D491" s="190"/>
      <c r="E491" s="190"/>
      <c r="F491" s="189"/>
    </row>
    <row r="492" spans="1:6">
      <c r="A492" s="46"/>
      <c r="B492" s="188"/>
      <c r="C492" s="189"/>
      <c r="D492" s="190"/>
      <c r="E492" s="190"/>
      <c r="F492" s="189"/>
    </row>
    <row r="493" spans="1:6">
      <c r="A493" s="46"/>
      <c r="B493" s="188"/>
      <c r="C493" s="189"/>
      <c r="D493" s="190"/>
      <c r="E493" s="190"/>
      <c r="F493" s="189"/>
    </row>
    <row r="494" spans="1:6">
      <c r="A494" s="46"/>
      <c r="B494" s="188"/>
      <c r="C494" s="189"/>
      <c r="D494" s="190"/>
      <c r="E494" s="190"/>
      <c r="F494" s="189"/>
    </row>
    <row r="495" spans="1:6">
      <c r="A495" s="46"/>
      <c r="B495" s="188"/>
      <c r="C495" s="189"/>
      <c r="D495" s="190"/>
      <c r="E495" s="190"/>
      <c r="F495" s="189"/>
    </row>
    <row r="496" spans="1:6">
      <c r="A496" s="46"/>
      <c r="B496" s="188"/>
      <c r="C496" s="189"/>
      <c r="D496" s="190"/>
      <c r="E496" s="190"/>
      <c r="F496" s="189"/>
    </row>
    <row r="497" spans="1:6">
      <c r="A497" s="46"/>
      <c r="B497" s="188"/>
      <c r="C497" s="189"/>
      <c r="D497" s="190"/>
      <c r="E497" s="190"/>
      <c r="F497" s="189"/>
    </row>
    <row r="498" spans="1:6">
      <c r="A498" s="46"/>
      <c r="B498" s="188"/>
      <c r="C498" s="189"/>
      <c r="D498" s="190"/>
      <c r="E498" s="190"/>
      <c r="F498" s="189"/>
    </row>
    <row r="499" spans="1:6">
      <c r="A499" s="46"/>
      <c r="B499" s="188"/>
      <c r="C499" s="189"/>
      <c r="D499" s="190"/>
      <c r="E499" s="190"/>
      <c r="F499" s="189"/>
    </row>
    <row r="500" spans="1:6">
      <c r="A500" s="46"/>
      <c r="B500" s="188"/>
      <c r="C500" s="189"/>
      <c r="D500" s="190"/>
      <c r="E500" s="190"/>
      <c r="F500" s="189"/>
    </row>
    <row r="501" spans="1:6">
      <c r="A501" s="46"/>
      <c r="B501" s="188"/>
      <c r="C501" s="189"/>
      <c r="D501" s="190"/>
      <c r="E501" s="190"/>
      <c r="F501" s="189"/>
    </row>
    <row r="502" spans="1:6">
      <c r="A502" s="46"/>
      <c r="B502" s="188"/>
      <c r="C502" s="189"/>
      <c r="D502" s="190"/>
      <c r="E502" s="190"/>
      <c r="F502" s="189"/>
    </row>
    <row r="503" spans="1:6">
      <c r="A503" s="46"/>
      <c r="B503" s="188"/>
      <c r="C503" s="189"/>
      <c r="D503" s="190"/>
      <c r="E503" s="190"/>
      <c r="F503" s="189"/>
    </row>
    <row r="504" spans="1:6">
      <c r="A504" s="46"/>
      <c r="B504" s="188"/>
      <c r="C504" s="189"/>
      <c r="D504" s="190"/>
      <c r="E504" s="190"/>
      <c r="F504" s="189"/>
    </row>
    <row r="505" spans="1:6">
      <c r="A505" s="46"/>
      <c r="B505" s="188"/>
      <c r="C505" s="189"/>
      <c r="D505" s="190"/>
      <c r="E505" s="190"/>
      <c r="F505" s="189"/>
    </row>
    <row r="506" spans="1:6">
      <c r="A506" s="46"/>
      <c r="B506" s="188"/>
      <c r="C506" s="189"/>
      <c r="D506" s="190"/>
      <c r="E506" s="190"/>
      <c r="F506" s="189"/>
    </row>
    <row r="507" spans="1:6">
      <c r="A507" s="46"/>
      <c r="B507" s="188"/>
      <c r="C507" s="189"/>
      <c r="D507" s="190"/>
      <c r="E507" s="190"/>
      <c r="F507" s="189"/>
    </row>
    <row r="508" spans="1:6">
      <c r="A508" s="46"/>
      <c r="B508" s="188"/>
      <c r="C508" s="189"/>
      <c r="D508" s="190"/>
      <c r="E508" s="190"/>
      <c r="F508" s="189"/>
    </row>
    <row r="509" spans="1:6">
      <c r="A509" s="46"/>
      <c r="B509" s="188"/>
      <c r="C509" s="189"/>
      <c r="D509" s="190"/>
      <c r="E509" s="190"/>
      <c r="F509" s="189"/>
    </row>
    <row r="510" spans="1:6">
      <c r="A510" s="46"/>
      <c r="B510" s="188"/>
      <c r="C510" s="189"/>
      <c r="D510" s="190"/>
      <c r="E510" s="190"/>
      <c r="F510" s="189"/>
    </row>
    <row r="511" spans="1:6">
      <c r="A511" s="46"/>
      <c r="B511" s="188"/>
      <c r="C511" s="189"/>
      <c r="D511" s="190"/>
      <c r="E511" s="190"/>
      <c r="F511" s="189"/>
    </row>
    <row r="512" spans="1:6">
      <c r="A512" s="46"/>
      <c r="B512" s="188"/>
      <c r="C512" s="189"/>
      <c r="D512" s="190"/>
      <c r="E512" s="190"/>
      <c r="F512" s="189"/>
    </row>
    <row r="513" spans="1:6">
      <c r="A513" s="46"/>
      <c r="B513" s="188"/>
      <c r="C513" s="189"/>
      <c r="D513" s="190"/>
      <c r="E513" s="190"/>
      <c r="F513" s="189"/>
    </row>
    <row r="514" spans="1:6">
      <c r="A514" s="46"/>
      <c r="B514" s="188"/>
      <c r="C514" s="189"/>
      <c r="D514" s="190"/>
      <c r="E514" s="190"/>
      <c r="F514" s="189"/>
    </row>
    <row r="515" spans="1:6">
      <c r="A515" s="46"/>
      <c r="B515" s="188"/>
      <c r="C515" s="189"/>
      <c r="D515" s="190"/>
      <c r="E515" s="190"/>
      <c r="F515" s="189"/>
    </row>
    <row r="516" spans="1:6">
      <c r="A516" s="46"/>
      <c r="B516" s="188"/>
      <c r="C516" s="189"/>
      <c r="D516" s="190"/>
      <c r="E516" s="190"/>
      <c r="F516" s="189"/>
    </row>
    <row r="517" spans="1:6">
      <c r="A517" s="46"/>
      <c r="B517" s="188"/>
      <c r="C517" s="189"/>
      <c r="D517" s="190"/>
      <c r="E517" s="190"/>
      <c r="F517" s="189"/>
    </row>
    <row r="518" spans="1:6">
      <c r="A518" s="46"/>
      <c r="B518" s="188"/>
      <c r="C518" s="189"/>
      <c r="D518" s="190"/>
      <c r="E518" s="190"/>
      <c r="F518" s="189"/>
    </row>
    <row r="519" spans="1:6">
      <c r="A519" s="46"/>
      <c r="B519" s="188"/>
      <c r="C519" s="189"/>
      <c r="D519" s="190"/>
      <c r="E519" s="190"/>
      <c r="F519" s="189"/>
    </row>
    <row r="520" spans="1:6">
      <c r="A520" s="46"/>
      <c r="B520" s="188"/>
      <c r="C520" s="189"/>
      <c r="D520" s="190"/>
      <c r="E520" s="190"/>
      <c r="F520" s="189"/>
    </row>
    <row r="521" spans="1:6">
      <c r="A521" s="46"/>
      <c r="B521" s="188"/>
      <c r="C521" s="189"/>
      <c r="D521" s="190"/>
      <c r="E521" s="190"/>
      <c r="F521" s="189"/>
    </row>
    <row r="522" spans="1:6">
      <c r="A522" s="46"/>
      <c r="B522" s="188"/>
      <c r="C522" s="189"/>
      <c r="D522" s="190"/>
      <c r="E522" s="190"/>
      <c r="F522" s="189"/>
    </row>
    <row r="523" spans="1:6">
      <c r="A523" s="46"/>
      <c r="B523" s="188"/>
      <c r="C523" s="189"/>
      <c r="D523" s="190"/>
      <c r="E523" s="190"/>
      <c r="F523" s="189"/>
    </row>
    <row r="524" spans="1:6">
      <c r="A524" s="46"/>
      <c r="B524" s="188"/>
      <c r="C524" s="189"/>
      <c r="D524" s="190"/>
      <c r="E524" s="190"/>
      <c r="F524" s="189"/>
    </row>
    <row r="525" spans="1:6">
      <c r="A525" s="46"/>
      <c r="B525" s="188"/>
      <c r="C525" s="189"/>
      <c r="D525" s="190"/>
      <c r="E525" s="190"/>
      <c r="F525" s="189"/>
    </row>
    <row r="526" spans="1:6">
      <c r="A526" s="46"/>
      <c r="B526" s="188"/>
      <c r="C526" s="189"/>
      <c r="D526" s="190"/>
      <c r="E526" s="190"/>
      <c r="F526" s="189"/>
    </row>
    <row r="527" spans="1:6">
      <c r="A527" s="46"/>
      <c r="B527" s="188"/>
      <c r="C527" s="189"/>
      <c r="D527" s="190"/>
      <c r="E527" s="190"/>
      <c r="F527" s="189"/>
    </row>
    <row r="528" spans="1:6">
      <c r="A528" s="46"/>
      <c r="B528" s="188"/>
      <c r="C528" s="189"/>
      <c r="D528" s="190"/>
      <c r="E528" s="190"/>
      <c r="F528" s="189"/>
    </row>
    <row r="529" spans="1:6">
      <c r="A529" s="46"/>
      <c r="B529" s="188"/>
      <c r="C529" s="189"/>
      <c r="D529" s="190"/>
      <c r="E529" s="190"/>
      <c r="F529" s="189"/>
    </row>
    <row r="530" spans="1:6">
      <c r="A530" s="46"/>
      <c r="B530" s="188"/>
      <c r="C530" s="189"/>
      <c r="D530" s="190"/>
      <c r="E530" s="190"/>
      <c r="F530" s="189"/>
    </row>
    <row r="531" spans="1:6">
      <c r="A531" s="46"/>
      <c r="B531" s="188"/>
      <c r="C531" s="189"/>
      <c r="D531" s="190"/>
      <c r="E531" s="190"/>
      <c r="F531" s="189"/>
    </row>
    <row r="532" spans="1:6">
      <c r="A532" s="46"/>
      <c r="B532" s="188"/>
      <c r="C532" s="189"/>
      <c r="D532" s="190"/>
      <c r="E532" s="190"/>
      <c r="F532" s="189"/>
    </row>
    <row r="533" spans="1:6">
      <c r="A533" s="46"/>
      <c r="B533" s="188"/>
      <c r="C533" s="189"/>
      <c r="D533" s="190"/>
      <c r="E533" s="190"/>
      <c r="F533" s="189"/>
    </row>
    <row r="534" spans="1:6">
      <c r="A534" s="46"/>
      <c r="B534" s="188"/>
      <c r="C534" s="189"/>
      <c r="D534" s="190"/>
      <c r="E534" s="190"/>
      <c r="F534" s="189"/>
    </row>
    <row r="535" spans="1:6">
      <c r="A535" s="46"/>
      <c r="B535" s="188"/>
      <c r="C535" s="189"/>
      <c r="D535" s="190"/>
      <c r="E535" s="190"/>
      <c r="F535" s="189"/>
    </row>
    <row r="536" spans="1:6">
      <c r="A536" s="46"/>
      <c r="B536" s="188"/>
      <c r="C536" s="189"/>
      <c r="D536" s="190"/>
      <c r="E536" s="190"/>
      <c r="F536" s="189"/>
    </row>
    <row r="537" spans="1:6">
      <c r="A537" s="46"/>
      <c r="B537" s="188"/>
      <c r="C537" s="189"/>
      <c r="D537" s="190"/>
      <c r="E537" s="190"/>
      <c r="F537" s="189"/>
    </row>
    <row r="538" spans="1:6">
      <c r="A538" s="46"/>
      <c r="B538" s="188"/>
      <c r="C538" s="189"/>
      <c r="D538" s="190"/>
      <c r="E538" s="190"/>
      <c r="F538" s="189"/>
    </row>
    <row r="539" spans="1:6">
      <c r="A539" s="46"/>
      <c r="B539" s="188"/>
      <c r="C539" s="189"/>
      <c r="D539" s="190"/>
      <c r="E539" s="190"/>
      <c r="F539" s="189"/>
    </row>
    <row r="540" spans="1:6">
      <c r="A540" s="46"/>
      <c r="B540" s="188"/>
      <c r="C540" s="189"/>
      <c r="D540" s="190"/>
      <c r="E540" s="190"/>
      <c r="F540" s="189"/>
    </row>
    <row r="541" spans="1:6">
      <c r="A541" s="46"/>
      <c r="B541" s="188"/>
      <c r="C541" s="189"/>
      <c r="D541" s="190"/>
      <c r="E541" s="190"/>
      <c r="F541" s="189"/>
    </row>
    <row r="542" spans="1:6">
      <c r="A542" s="46"/>
      <c r="B542" s="188"/>
      <c r="C542" s="189"/>
      <c r="D542" s="190"/>
      <c r="E542" s="190"/>
      <c r="F542" s="189"/>
    </row>
    <row r="543" spans="1:6">
      <c r="A543" s="46"/>
      <c r="B543" s="188"/>
      <c r="C543" s="189"/>
      <c r="D543" s="190"/>
      <c r="E543" s="190"/>
      <c r="F543" s="189"/>
    </row>
    <row r="544" spans="1:6">
      <c r="A544" s="46"/>
      <c r="B544" s="188"/>
      <c r="C544" s="189"/>
      <c r="D544" s="190"/>
      <c r="E544" s="190"/>
      <c r="F544" s="189"/>
    </row>
    <row r="545" spans="1:6">
      <c r="A545" s="46"/>
      <c r="B545" s="188"/>
      <c r="C545" s="189"/>
      <c r="D545" s="190"/>
      <c r="E545" s="190"/>
      <c r="F545" s="189"/>
    </row>
    <row r="546" spans="1:6">
      <c r="A546" s="46"/>
      <c r="B546" s="188"/>
      <c r="C546" s="189"/>
      <c r="D546" s="190"/>
      <c r="E546" s="190"/>
      <c r="F546" s="189"/>
    </row>
    <row r="547" spans="1:6">
      <c r="A547" s="46"/>
      <c r="B547" s="188"/>
      <c r="C547" s="189"/>
      <c r="D547" s="190"/>
      <c r="E547" s="190"/>
      <c r="F547" s="189"/>
    </row>
    <row r="548" spans="1:6">
      <c r="A548" s="46"/>
      <c r="B548" s="188"/>
      <c r="C548" s="189"/>
      <c r="D548" s="190"/>
      <c r="E548" s="190"/>
      <c r="F548" s="189"/>
    </row>
    <row r="549" spans="1:6">
      <c r="A549" s="46"/>
      <c r="B549" s="188"/>
      <c r="C549" s="189"/>
      <c r="D549" s="190"/>
      <c r="E549" s="190"/>
      <c r="F549" s="189"/>
    </row>
    <row r="550" spans="1:6">
      <c r="A550" s="46"/>
      <c r="B550" s="188"/>
      <c r="C550" s="189"/>
      <c r="D550" s="190"/>
      <c r="E550" s="190"/>
      <c r="F550" s="189"/>
    </row>
    <row r="551" spans="1:6">
      <c r="A551" s="46"/>
      <c r="B551" s="188"/>
      <c r="C551" s="189"/>
      <c r="D551" s="190"/>
      <c r="E551" s="190"/>
      <c r="F551" s="189"/>
    </row>
    <row r="552" spans="1:6">
      <c r="A552" s="46"/>
      <c r="B552" s="188"/>
      <c r="C552" s="189"/>
      <c r="D552" s="190"/>
      <c r="E552" s="190"/>
      <c r="F552" s="189"/>
    </row>
    <row r="553" spans="1:6">
      <c r="A553" s="46"/>
      <c r="B553" s="188"/>
      <c r="C553" s="189"/>
      <c r="D553" s="190"/>
      <c r="E553" s="190"/>
      <c r="F553" s="189"/>
    </row>
    <row r="554" spans="1:6">
      <c r="A554" s="46"/>
      <c r="B554" s="188"/>
      <c r="C554" s="189"/>
      <c r="D554" s="190"/>
      <c r="E554" s="190"/>
      <c r="F554" s="189"/>
    </row>
    <row r="555" spans="1:6">
      <c r="A555" s="46"/>
      <c r="B555" s="188"/>
      <c r="C555" s="189"/>
      <c r="D555" s="190"/>
      <c r="E555" s="190"/>
      <c r="F555" s="189"/>
    </row>
    <row r="556" spans="1:6">
      <c r="A556" s="46"/>
      <c r="B556" s="188"/>
      <c r="C556" s="189"/>
      <c r="D556" s="190"/>
      <c r="E556" s="190"/>
      <c r="F556" s="189"/>
    </row>
    <row r="557" spans="1:6">
      <c r="A557" s="46"/>
      <c r="B557" s="188"/>
      <c r="C557" s="189"/>
      <c r="D557" s="190"/>
      <c r="E557" s="190"/>
      <c r="F557" s="189"/>
    </row>
    <row r="558" spans="1:6">
      <c r="A558" s="46"/>
      <c r="B558" s="188"/>
      <c r="C558" s="189"/>
      <c r="D558" s="190"/>
      <c r="E558" s="190"/>
      <c r="F558" s="189"/>
    </row>
    <row r="559" spans="1:6">
      <c r="A559" s="46"/>
      <c r="B559" s="188"/>
      <c r="C559" s="189"/>
      <c r="D559" s="190"/>
      <c r="E559" s="190"/>
      <c r="F559" s="189"/>
    </row>
    <row r="560" spans="1:6">
      <c r="A560" s="46"/>
      <c r="B560" s="188"/>
      <c r="C560" s="189"/>
      <c r="D560" s="190"/>
      <c r="E560" s="190"/>
      <c r="F560" s="189"/>
    </row>
    <row r="561" spans="1:6">
      <c r="A561" s="46"/>
      <c r="B561" s="188"/>
      <c r="C561" s="189"/>
      <c r="D561" s="190"/>
      <c r="E561" s="190"/>
      <c r="F561" s="189"/>
    </row>
    <row r="562" spans="1:6">
      <c r="A562" s="46"/>
      <c r="B562" s="188"/>
      <c r="C562" s="189"/>
      <c r="D562" s="190"/>
      <c r="E562" s="190"/>
      <c r="F562" s="189"/>
    </row>
    <row r="563" spans="1:6">
      <c r="A563" s="46"/>
      <c r="B563" s="188"/>
      <c r="C563" s="189"/>
      <c r="D563" s="190"/>
      <c r="E563" s="190"/>
      <c r="F563" s="189"/>
    </row>
    <row r="564" spans="1:6">
      <c r="A564" s="46"/>
      <c r="B564" s="188"/>
      <c r="C564" s="189"/>
      <c r="D564" s="190"/>
      <c r="E564" s="190"/>
      <c r="F564" s="189"/>
    </row>
    <row r="565" spans="1:6">
      <c r="A565" s="46"/>
      <c r="B565" s="188"/>
      <c r="C565" s="189"/>
      <c r="D565" s="190"/>
      <c r="E565" s="190"/>
      <c r="F565" s="189"/>
    </row>
    <row r="566" spans="1:6">
      <c r="A566" s="46"/>
      <c r="B566" s="188"/>
      <c r="C566" s="189"/>
      <c r="D566" s="190"/>
      <c r="E566" s="190"/>
      <c r="F566" s="189"/>
    </row>
    <row r="567" spans="1:6">
      <c r="A567" s="46"/>
      <c r="B567" s="188"/>
      <c r="C567" s="189"/>
      <c r="D567" s="190"/>
      <c r="E567" s="190"/>
      <c r="F567" s="189"/>
    </row>
    <row r="568" spans="1:6">
      <c r="A568" s="46"/>
      <c r="B568" s="188"/>
      <c r="C568" s="189"/>
      <c r="D568" s="190"/>
      <c r="E568" s="190"/>
      <c r="F568" s="189"/>
    </row>
    <row r="569" spans="1:6">
      <c r="A569" s="46"/>
      <c r="B569" s="188"/>
      <c r="C569" s="189"/>
      <c r="D569" s="190"/>
      <c r="E569" s="190"/>
      <c r="F569" s="189"/>
    </row>
    <row r="570" spans="1:6">
      <c r="A570" s="46"/>
      <c r="B570" s="188"/>
      <c r="C570" s="189"/>
      <c r="D570" s="190"/>
      <c r="E570" s="190"/>
      <c r="F570" s="189"/>
    </row>
    <row r="571" spans="1:6">
      <c r="A571" s="46"/>
      <c r="B571" s="188"/>
      <c r="C571" s="189"/>
      <c r="D571" s="190"/>
      <c r="E571" s="190"/>
      <c r="F571" s="189"/>
    </row>
    <row r="572" spans="1:6">
      <c r="A572" s="46"/>
      <c r="B572" s="188"/>
      <c r="C572" s="189"/>
      <c r="D572" s="190"/>
      <c r="E572" s="190"/>
      <c r="F572" s="189"/>
    </row>
    <row r="573" spans="1:6">
      <c r="A573" s="46"/>
      <c r="B573" s="188"/>
      <c r="C573" s="189"/>
      <c r="D573" s="190"/>
      <c r="E573" s="190"/>
      <c r="F573" s="189"/>
    </row>
    <row r="574" spans="1:6">
      <c r="A574" s="46"/>
      <c r="B574" s="188"/>
      <c r="C574" s="189"/>
      <c r="D574" s="190"/>
      <c r="E574" s="190"/>
      <c r="F574" s="189"/>
    </row>
    <row r="575" spans="1:6">
      <c r="A575" s="46"/>
      <c r="B575" s="188"/>
      <c r="C575" s="189"/>
      <c r="D575" s="190"/>
      <c r="E575" s="190"/>
      <c r="F575" s="189"/>
    </row>
    <row r="576" spans="1:6">
      <c r="A576" s="46"/>
      <c r="B576" s="188"/>
      <c r="C576" s="189"/>
      <c r="D576" s="190"/>
      <c r="E576" s="190"/>
      <c r="F576" s="189"/>
    </row>
    <row r="577" spans="1:6">
      <c r="A577" s="46"/>
      <c r="B577" s="188"/>
      <c r="C577" s="189"/>
      <c r="D577" s="190"/>
      <c r="E577" s="190"/>
      <c r="F577" s="189"/>
    </row>
    <row r="578" spans="1:6">
      <c r="A578" s="46"/>
      <c r="B578" s="188"/>
      <c r="C578" s="189"/>
      <c r="D578" s="190"/>
      <c r="E578" s="190"/>
      <c r="F578" s="189"/>
    </row>
    <row r="579" spans="1:6">
      <c r="A579" s="46"/>
      <c r="B579" s="188"/>
      <c r="C579" s="189"/>
      <c r="D579" s="190"/>
      <c r="E579" s="190"/>
      <c r="F579" s="189"/>
    </row>
    <row r="580" spans="1:6">
      <c r="A580" s="46"/>
      <c r="B580" s="188"/>
      <c r="C580" s="189"/>
      <c r="D580" s="190"/>
      <c r="E580" s="190"/>
      <c r="F580" s="189"/>
    </row>
    <row r="581" spans="1:6">
      <c r="A581" s="46"/>
      <c r="B581" s="188"/>
      <c r="C581" s="189"/>
      <c r="D581" s="190"/>
      <c r="E581" s="190"/>
      <c r="F581" s="189"/>
    </row>
    <row r="582" spans="1:6">
      <c r="A582" s="46"/>
      <c r="B582" s="188"/>
      <c r="C582" s="189"/>
      <c r="D582" s="190"/>
      <c r="E582" s="190"/>
      <c r="F582" s="189"/>
    </row>
    <row r="583" spans="1:6">
      <c r="A583" s="46"/>
      <c r="B583" s="188"/>
      <c r="C583" s="189"/>
      <c r="D583" s="190"/>
      <c r="E583" s="190"/>
      <c r="F583" s="189"/>
    </row>
    <row r="584" spans="1:6">
      <c r="A584" s="46"/>
      <c r="B584" s="188"/>
      <c r="C584" s="189"/>
      <c r="D584" s="190"/>
      <c r="E584" s="190"/>
      <c r="F584" s="189"/>
    </row>
    <row r="585" spans="1:6">
      <c r="A585" s="46"/>
      <c r="B585" s="188"/>
      <c r="C585" s="189"/>
      <c r="D585" s="190"/>
      <c r="E585" s="190"/>
      <c r="F585" s="189"/>
    </row>
    <row r="586" spans="1:6">
      <c r="A586" s="46"/>
      <c r="B586" s="188"/>
      <c r="C586" s="189"/>
      <c r="D586" s="190"/>
      <c r="E586" s="190"/>
      <c r="F586" s="189"/>
    </row>
    <row r="587" spans="1:6">
      <c r="A587" s="46"/>
      <c r="B587" s="188"/>
      <c r="C587" s="189"/>
      <c r="D587" s="190"/>
      <c r="E587" s="190"/>
      <c r="F587" s="189"/>
    </row>
    <row r="588" spans="1:6">
      <c r="A588" s="46"/>
      <c r="B588" s="188"/>
      <c r="C588" s="189"/>
      <c r="D588" s="190"/>
      <c r="E588" s="190"/>
      <c r="F588" s="189"/>
    </row>
    <row r="589" spans="1:6">
      <c r="A589" s="46"/>
      <c r="B589" s="188"/>
      <c r="C589" s="189"/>
      <c r="D589" s="190"/>
      <c r="E589" s="190"/>
      <c r="F589" s="189"/>
    </row>
    <row r="590" spans="1:6">
      <c r="A590" s="46"/>
      <c r="B590" s="188"/>
      <c r="C590" s="189"/>
      <c r="D590" s="190"/>
      <c r="E590" s="190"/>
      <c r="F590" s="189"/>
    </row>
    <row r="591" spans="1:6">
      <c r="A591" s="46"/>
      <c r="B591" s="188"/>
      <c r="C591" s="189"/>
      <c r="D591" s="190"/>
      <c r="E591" s="190"/>
      <c r="F591" s="189"/>
    </row>
    <row r="592" spans="1:6">
      <c r="A592" s="46"/>
      <c r="B592" s="188"/>
      <c r="C592" s="189"/>
      <c r="D592" s="190"/>
      <c r="E592" s="190"/>
      <c r="F592" s="189"/>
    </row>
    <row r="593" spans="1:6">
      <c r="A593" s="46"/>
      <c r="B593" s="188"/>
      <c r="C593" s="189"/>
      <c r="D593" s="190"/>
      <c r="E593" s="190"/>
      <c r="F593" s="189"/>
    </row>
    <row r="594" spans="1:6">
      <c r="A594" s="46"/>
      <c r="B594" s="188"/>
      <c r="C594" s="189"/>
      <c r="D594" s="190"/>
      <c r="E594" s="190"/>
      <c r="F594" s="189"/>
    </row>
    <row r="595" spans="1:6">
      <c r="A595" s="46"/>
      <c r="B595" s="188"/>
      <c r="C595" s="189"/>
      <c r="D595" s="190"/>
      <c r="E595" s="190"/>
      <c r="F595" s="189"/>
    </row>
    <row r="596" spans="1:6">
      <c r="A596" s="46"/>
      <c r="B596" s="188"/>
      <c r="C596" s="189"/>
      <c r="D596" s="190"/>
      <c r="E596" s="190"/>
      <c r="F596" s="189"/>
    </row>
    <row r="597" spans="1:6">
      <c r="A597" s="46"/>
      <c r="B597" s="188"/>
      <c r="C597" s="189"/>
      <c r="D597" s="190"/>
      <c r="E597" s="190"/>
      <c r="F597" s="189"/>
    </row>
    <row r="598" spans="1:6">
      <c r="A598" s="46"/>
      <c r="B598" s="188"/>
      <c r="C598" s="189"/>
      <c r="D598" s="190"/>
      <c r="E598" s="190"/>
      <c r="F598" s="189"/>
    </row>
    <row r="599" spans="1:6">
      <c r="A599" s="46"/>
      <c r="B599" s="188"/>
      <c r="C599" s="189"/>
      <c r="D599" s="190"/>
      <c r="E599" s="190"/>
      <c r="F599" s="189"/>
    </row>
    <row r="600" spans="1:6">
      <c r="A600" s="46"/>
      <c r="B600" s="188"/>
      <c r="C600" s="189"/>
      <c r="D600" s="190"/>
      <c r="E600" s="190"/>
      <c r="F600" s="189"/>
    </row>
    <row r="601" spans="1:6">
      <c r="A601" s="46"/>
      <c r="B601" s="188"/>
      <c r="C601" s="189"/>
      <c r="D601" s="190"/>
      <c r="E601" s="190"/>
      <c r="F601" s="189"/>
    </row>
    <row r="602" spans="1:6">
      <c r="A602" s="46"/>
      <c r="B602" s="188"/>
      <c r="C602" s="189"/>
      <c r="D602" s="190"/>
      <c r="E602" s="190"/>
      <c r="F602" s="189"/>
    </row>
    <row r="603" spans="1:6">
      <c r="A603" s="46"/>
      <c r="B603" s="188"/>
      <c r="C603" s="189"/>
      <c r="D603" s="190"/>
      <c r="E603" s="190"/>
      <c r="F603" s="189"/>
    </row>
    <row r="604" spans="1:6">
      <c r="A604" s="46"/>
      <c r="B604" s="188"/>
      <c r="C604" s="189"/>
      <c r="D604" s="190"/>
      <c r="E604" s="190"/>
      <c r="F604" s="189"/>
    </row>
    <row r="605" spans="1:6">
      <c r="A605" s="46"/>
      <c r="B605" s="188"/>
      <c r="C605" s="189"/>
      <c r="D605" s="190"/>
      <c r="E605" s="190"/>
      <c r="F605" s="189"/>
    </row>
    <row r="606" spans="1:6">
      <c r="A606" s="46"/>
      <c r="B606" s="188"/>
      <c r="C606" s="189"/>
      <c r="D606" s="190"/>
      <c r="E606" s="190"/>
      <c r="F606" s="189"/>
    </row>
    <row r="607" spans="1:6">
      <c r="A607" s="46"/>
      <c r="B607" s="188"/>
      <c r="C607" s="189"/>
      <c r="D607" s="190"/>
      <c r="E607" s="190"/>
      <c r="F607" s="189"/>
    </row>
    <row r="608" spans="1:6">
      <c r="A608" s="46"/>
      <c r="B608" s="188"/>
      <c r="C608" s="189"/>
      <c r="D608" s="190"/>
      <c r="E608" s="190"/>
      <c r="F608" s="189"/>
    </row>
    <row r="609" spans="1:6">
      <c r="A609" s="46"/>
      <c r="B609" s="188"/>
      <c r="C609" s="189"/>
      <c r="D609" s="190"/>
      <c r="E609" s="190"/>
      <c r="F609" s="189"/>
    </row>
    <row r="610" spans="1:6">
      <c r="A610" s="46"/>
      <c r="B610" s="188"/>
      <c r="C610" s="189"/>
      <c r="D610" s="190"/>
      <c r="E610" s="190"/>
      <c r="F610" s="189"/>
    </row>
    <row r="611" spans="1:6">
      <c r="A611" s="46"/>
      <c r="B611" s="188"/>
      <c r="C611" s="189"/>
      <c r="D611" s="190"/>
      <c r="E611" s="190"/>
      <c r="F611" s="189"/>
    </row>
    <row r="612" spans="1:6">
      <c r="A612" s="46"/>
      <c r="B612" s="188"/>
      <c r="C612" s="189"/>
      <c r="D612" s="190"/>
      <c r="E612" s="190"/>
      <c r="F612" s="189"/>
    </row>
    <row r="613" spans="1:6">
      <c r="A613" s="46"/>
      <c r="B613" s="188"/>
      <c r="C613" s="189"/>
      <c r="D613" s="190"/>
      <c r="E613" s="190"/>
      <c r="F613" s="189"/>
    </row>
    <row r="614" spans="1:6">
      <c r="A614" s="46"/>
      <c r="B614" s="188"/>
      <c r="C614" s="189"/>
      <c r="D614" s="190"/>
      <c r="E614" s="190"/>
      <c r="F614" s="189"/>
    </row>
    <row r="615" spans="1:6">
      <c r="A615" s="46"/>
      <c r="B615" s="188"/>
      <c r="C615" s="189"/>
      <c r="D615" s="190"/>
      <c r="E615" s="190"/>
      <c r="F615" s="189"/>
    </row>
    <row r="616" spans="1:6">
      <c r="A616" s="46"/>
      <c r="B616" s="188"/>
      <c r="C616" s="189"/>
      <c r="D616" s="190"/>
      <c r="E616" s="190"/>
      <c r="F616" s="189"/>
    </row>
    <row r="617" spans="1:6">
      <c r="A617" s="46"/>
      <c r="B617" s="188"/>
      <c r="C617" s="189"/>
      <c r="D617" s="190"/>
      <c r="E617" s="190"/>
      <c r="F617" s="189"/>
    </row>
    <row r="618" spans="1:6">
      <c r="A618" s="46"/>
      <c r="B618" s="188"/>
      <c r="C618" s="189"/>
      <c r="D618" s="190"/>
      <c r="E618" s="190"/>
      <c r="F618" s="189"/>
    </row>
    <row r="619" spans="1:6">
      <c r="A619" s="46"/>
      <c r="B619" s="188"/>
      <c r="C619" s="189"/>
      <c r="D619" s="190"/>
      <c r="E619" s="190"/>
      <c r="F619" s="189"/>
    </row>
    <row r="620" spans="1:6">
      <c r="A620" s="46"/>
      <c r="B620" s="188"/>
      <c r="C620" s="189"/>
      <c r="D620" s="190"/>
      <c r="E620" s="190"/>
      <c r="F620" s="189"/>
    </row>
    <row r="621" spans="1:6">
      <c r="A621" s="46"/>
      <c r="B621" s="188"/>
      <c r="C621" s="189"/>
      <c r="D621" s="190"/>
      <c r="E621" s="190"/>
      <c r="F621" s="189"/>
    </row>
    <row r="622" spans="1:6">
      <c r="A622" s="46"/>
      <c r="B622" s="188"/>
      <c r="C622" s="189"/>
      <c r="D622" s="190"/>
      <c r="E622" s="190"/>
      <c r="F622" s="189"/>
    </row>
    <row r="623" spans="1:6">
      <c r="A623" s="46"/>
      <c r="B623" s="188"/>
      <c r="C623" s="189"/>
      <c r="D623" s="190"/>
      <c r="E623" s="190"/>
      <c r="F623" s="189"/>
    </row>
    <row r="624" spans="1:6">
      <c r="A624" s="46"/>
      <c r="B624" s="188"/>
      <c r="C624" s="189"/>
      <c r="D624" s="190"/>
      <c r="E624" s="190"/>
      <c r="F624" s="189"/>
    </row>
    <row r="625" spans="1:6">
      <c r="A625" s="46"/>
      <c r="B625" s="188"/>
      <c r="C625" s="189"/>
      <c r="D625" s="190"/>
      <c r="E625" s="190"/>
      <c r="F625" s="189"/>
    </row>
    <row r="626" spans="1:6">
      <c r="A626" s="46"/>
      <c r="B626" s="188"/>
      <c r="C626" s="189"/>
      <c r="D626" s="190"/>
      <c r="E626" s="190"/>
      <c r="F626" s="189"/>
    </row>
    <row r="627" spans="1:6">
      <c r="A627" s="46"/>
      <c r="B627" s="188"/>
      <c r="C627" s="189"/>
      <c r="D627" s="190"/>
      <c r="E627" s="190"/>
      <c r="F627" s="189"/>
    </row>
    <row r="628" spans="1:6">
      <c r="A628" s="46"/>
      <c r="B628" s="188"/>
      <c r="C628" s="189"/>
      <c r="D628" s="190"/>
      <c r="E628" s="190"/>
      <c r="F628" s="189"/>
    </row>
    <row r="629" spans="1:6">
      <c r="A629" s="46"/>
      <c r="B629" s="188"/>
      <c r="C629" s="189"/>
      <c r="D629" s="190"/>
      <c r="E629" s="190"/>
      <c r="F629" s="189"/>
    </row>
    <row r="630" spans="1:6">
      <c r="A630" s="46"/>
      <c r="B630" s="188"/>
      <c r="C630" s="189"/>
      <c r="D630" s="190"/>
      <c r="E630" s="190"/>
      <c r="F630" s="189"/>
    </row>
    <row r="631" spans="1:6">
      <c r="A631" s="46"/>
      <c r="B631" s="188"/>
      <c r="C631" s="189"/>
      <c r="D631" s="190"/>
      <c r="E631" s="190"/>
      <c r="F631" s="189"/>
    </row>
    <row r="632" spans="1:6">
      <c r="A632" s="46"/>
      <c r="B632" s="188"/>
      <c r="C632" s="189"/>
      <c r="D632" s="190"/>
      <c r="E632" s="190"/>
      <c r="F632" s="189"/>
    </row>
    <row r="633" spans="1:6">
      <c r="A633" s="46"/>
      <c r="B633" s="188"/>
      <c r="C633" s="189"/>
      <c r="D633" s="190"/>
      <c r="E633" s="190"/>
      <c r="F633" s="189"/>
    </row>
    <row r="634" spans="1:6">
      <c r="A634" s="46"/>
      <c r="B634" s="188"/>
      <c r="C634" s="189"/>
      <c r="D634" s="190"/>
      <c r="E634" s="190"/>
      <c r="F634" s="189"/>
    </row>
    <row r="635" spans="1:6">
      <c r="A635" s="46"/>
      <c r="B635" s="188"/>
      <c r="C635" s="189"/>
      <c r="D635" s="190"/>
      <c r="E635" s="190"/>
      <c r="F635" s="189"/>
    </row>
    <row r="636" spans="1:6">
      <c r="A636" s="46"/>
      <c r="B636" s="188"/>
      <c r="C636" s="189"/>
      <c r="D636" s="190"/>
      <c r="E636" s="190"/>
      <c r="F636" s="189"/>
    </row>
    <row r="637" spans="1:6">
      <c r="A637" s="46"/>
      <c r="B637" s="188"/>
      <c r="C637" s="189"/>
      <c r="D637" s="190"/>
      <c r="E637" s="190"/>
      <c r="F637" s="189"/>
    </row>
    <row r="638" spans="1:6">
      <c r="A638" s="46"/>
      <c r="B638" s="188"/>
      <c r="C638" s="189"/>
      <c r="D638" s="190"/>
      <c r="E638" s="190"/>
      <c r="F638" s="189"/>
    </row>
    <row r="639" spans="1:6">
      <c r="A639" s="46"/>
      <c r="B639" s="188"/>
      <c r="C639" s="189"/>
      <c r="D639" s="190"/>
      <c r="E639" s="190"/>
      <c r="F639" s="189"/>
    </row>
    <row r="640" spans="1:6">
      <c r="A640" s="46"/>
      <c r="B640" s="188"/>
      <c r="C640" s="189"/>
      <c r="D640" s="190"/>
      <c r="E640" s="190"/>
      <c r="F640" s="189"/>
    </row>
    <row r="641" spans="1:6">
      <c r="A641" s="46"/>
      <c r="B641" s="188"/>
      <c r="C641" s="189"/>
      <c r="D641" s="190"/>
      <c r="E641" s="190"/>
      <c r="F641" s="189"/>
    </row>
    <row r="642" spans="1:6">
      <c r="A642" s="46"/>
      <c r="B642" s="188"/>
      <c r="C642" s="189"/>
      <c r="D642" s="190"/>
      <c r="E642" s="190"/>
      <c r="F642" s="189"/>
    </row>
    <row r="643" spans="1:6">
      <c r="A643" s="46"/>
      <c r="B643" s="188"/>
      <c r="C643" s="189"/>
      <c r="D643" s="190"/>
      <c r="E643" s="190"/>
      <c r="F643" s="189"/>
    </row>
    <row r="644" spans="1:6">
      <c r="A644" s="46"/>
      <c r="B644" s="188"/>
      <c r="C644" s="189"/>
      <c r="D644" s="190"/>
      <c r="E644" s="190"/>
      <c r="F644" s="189"/>
    </row>
    <row r="645" spans="1:6">
      <c r="A645" s="46"/>
      <c r="B645" s="188"/>
      <c r="C645" s="189"/>
      <c r="D645" s="190"/>
      <c r="E645" s="190"/>
      <c r="F645" s="189"/>
    </row>
    <row r="646" spans="1:6">
      <c r="A646" s="46"/>
      <c r="B646" s="188"/>
      <c r="C646" s="189"/>
      <c r="D646" s="190"/>
      <c r="E646" s="190"/>
      <c r="F646" s="189"/>
    </row>
    <row r="647" spans="1:6">
      <c r="A647" s="46"/>
      <c r="B647" s="188"/>
      <c r="C647" s="189"/>
      <c r="D647" s="190"/>
      <c r="E647" s="190"/>
      <c r="F647" s="189"/>
    </row>
    <row r="648" spans="1:6">
      <c r="A648" s="46"/>
      <c r="B648" s="188"/>
      <c r="C648" s="189"/>
      <c r="D648" s="190"/>
      <c r="E648" s="190"/>
      <c r="F648" s="189"/>
    </row>
    <row r="649" spans="1:6">
      <c r="A649" s="46"/>
      <c r="B649" s="188"/>
      <c r="C649" s="189"/>
      <c r="D649" s="190"/>
      <c r="E649" s="190"/>
      <c r="F649" s="189"/>
    </row>
    <row r="650" spans="1:6">
      <c r="A650" s="46"/>
      <c r="B650" s="188"/>
      <c r="C650" s="189"/>
      <c r="D650" s="190"/>
      <c r="E650" s="190"/>
      <c r="F650" s="189"/>
    </row>
    <row r="651" spans="1:6">
      <c r="A651" s="46"/>
      <c r="B651" s="188"/>
      <c r="C651" s="189"/>
      <c r="D651" s="190"/>
      <c r="E651" s="190"/>
      <c r="F651" s="189"/>
    </row>
    <row r="652" spans="1:6">
      <c r="A652" s="46"/>
      <c r="B652" s="188"/>
      <c r="C652" s="189"/>
      <c r="D652" s="190"/>
      <c r="E652" s="190"/>
      <c r="F652" s="189"/>
    </row>
    <row r="653" spans="1:6">
      <c r="A653" s="46"/>
      <c r="B653" s="188"/>
      <c r="C653" s="189"/>
      <c r="D653" s="190"/>
      <c r="E653" s="190"/>
      <c r="F653" s="189"/>
    </row>
    <row r="654" spans="1:6">
      <c r="A654" s="46"/>
      <c r="B654" s="188"/>
      <c r="C654" s="189"/>
      <c r="D654" s="190"/>
      <c r="E654" s="190"/>
      <c r="F654" s="189"/>
    </row>
    <row r="655" spans="1:6">
      <c r="A655" s="46"/>
      <c r="B655" s="188"/>
      <c r="C655" s="189"/>
      <c r="D655" s="190"/>
      <c r="E655" s="190"/>
      <c r="F655" s="189"/>
    </row>
    <row r="656" spans="1:6">
      <c r="A656" s="46"/>
      <c r="B656" s="188"/>
      <c r="C656" s="189"/>
      <c r="D656" s="190"/>
      <c r="E656" s="190"/>
      <c r="F656" s="189"/>
    </row>
    <row r="657" spans="1:6">
      <c r="A657" s="46"/>
      <c r="B657" s="188"/>
      <c r="C657" s="189"/>
      <c r="D657" s="190"/>
      <c r="E657" s="190"/>
      <c r="F657" s="189"/>
    </row>
    <row r="658" spans="1:6">
      <c r="A658" s="46"/>
      <c r="B658" s="188"/>
      <c r="C658" s="189"/>
      <c r="D658" s="190"/>
      <c r="E658" s="190"/>
      <c r="F658" s="189"/>
    </row>
    <row r="659" spans="1:6">
      <c r="A659" s="46"/>
      <c r="B659" s="188"/>
      <c r="C659" s="189"/>
      <c r="D659" s="190"/>
      <c r="E659" s="190"/>
      <c r="F659" s="189"/>
    </row>
    <row r="660" spans="1:6">
      <c r="A660" s="46"/>
      <c r="B660" s="188"/>
      <c r="C660" s="189"/>
      <c r="D660" s="190"/>
      <c r="E660" s="190"/>
      <c r="F660" s="189"/>
    </row>
    <row r="661" spans="1:6">
      <c r="A661" s="46"/>
      <c r="B661" s="188"/>
      <c r="C661" s="189"/>
      <c r="D661" s="190"/>
      <c r="E661" s="190"/>
      <c r="F661" s="189"/>
    </row>
    <row r="662" spans="1:6">
      <c r="A662" s="46"/>
      <c r="B662" s="188"/>
      <c r="C662" s="189"/>
      <c r="D662" s="190"/>
      <c r="E662" s="190"/>
      <c r="F662" s="189"/>
    </row>
    <row r="663" spans="1:6">
      <c r="A663" s="46"/>
      <c r="B663" s="188"/>
      <c r="C663" s="189"/>
      <c r="D663" s="190"/>
      <c r="E663" s="190"/>
      <c r="F663" s="189"/>
    </row>
    <row r="664" spans="1:6">
      <c r="A664" s="46"/>
      <c r="B664" s="188"/>
      <c r="C664" s="189"/>
      <c r="D664" s="190"/>
      <c r="E664" s="190"/>
      <c r="F664" s="189"/>
    </row>
    <row r="665" spans="1:6">
      <c r="A665" s="46"/>
      <c r="B665" s="188"/>
      <c r="C665" s="189"/>
      <c r="D665" s="190"/>
      <c r="E665" s="190"/>
      <c r="F665" s="189"/>
    </row>
    <row r="666" spans="1:6">
      <c r="A666" s="46"/>
      <c r="B666" s="188"/>
      <c r="C666" s="189"/>
      <c r="D666" s="190"/>
      <c r="E666" s="190"/>
      <c r="F666" s="189"/>
    </row>
    <row r="667" spans="1:6">
      <c r="A667" s="46"/>
      <c r="B667" s="188"/>
      <c r="C667" s="189"/>
      <c r="D667" s="190"/>
      <c r="E667" s="190"/>
      <c r="F667" s="189"/>
    </row>
    <row r="668" spans="1:6">
      <c r="A668" s="46"/>
      <c r="B668" s="188"/>
      <c r="C668" s="189"/>
      <c r="D668" s="190"/>
      <c r="E668" s="190"/>
      <c r="F668" s="189"/>
    </row>
    <row r="669" spans="1:6">
      <c r="A669" s="46"/>
      <c r="B669" s="188"/>
      <c r="C669" s="189"/>
      <c r="D669" s="190"/>
      <c r="E669" s="190"/>
      <c r="F669" s="189"/>
    </row>
    <row r="670" spans="1:6">
      <c r="A670" s="46"/>
      <c r="B670" s="188"/>
      <c r="C670" s="189"/>
      <c r="D670" s="190"/>
      <c r="E670" s="190"/>
      <c r="F670" s="189"/>
    </row>
    <row r="671" spans="1:6">
      <c r="A671" s="46"/>
      <c r="B671" s="188"/>
      <c r="C671" s="189"/>
      <c r="D671" s="190"/>
      <c r="E671" s="190"/>
      <c r="F671" s="189"/>
    </row>
    <row r="672" spans="1:6">
      <c r="A672" s="46"/>
      <c r="B672" s="188"/>
      <c r="C672" s="189"/>
      <c r="D672" s="190"/>
      <c r="E672" s="190"/>
      <c r="F672" s="189"/>
    </row>
    <row r="673" spans="1:6">
      <c r="A673" s="46"/>
      <c r="B673" s="188"/>
      <c r="C673" s="189"/>
      <c r="D673" s="190"/>
      <c r="E673" s="190"/>
      <c r="F673" s="189"/>
    </row>
    <row r="674" spans="1:6">
      <c r="A674" s="46"/>
      <c r="B674" s="188"/>
      <c r="C674" s="189"/>
      <c r="D674" s="190"/>
      <c r="E674" s="190"/>
      <c r="F674" s="189"/>
    </row>
    <row r="675" spans="1:6">
      <c r="A675" s="46"/>
      <c r="B675" s="188"/>
      <c r="C675" s="189"/>
      <c r="D675" s="190"/>
      <c r="E675" s="190"/>
      <c r="F675" s="189"/>
    </row>
    <row r="676" spans="1:6">
      <c r="A676" s="46"/>
      <c r="B676" s="188"/>
      <c r="C676" s="189"/>
      <c r="D676" s="190"/>
      <c r="E676" s="190"/>
      <c r="F676" s="189"/>
    </row>
    <row r="677" spans="1:6">
      <c r="A677" s="46"/>
      <c r="B677" s="188"/>
      <c r="C677" s="189"/>
      <c r="D677" s="190"/>
      <c r="E677" s="190"/>
      <c r="F677" s="189"/>
    </row>
    <row r="678" spans="1:6">
      <c r="A678" s="46"/>
      <c r="B678" s="188"/>
      <c r="C678" s="189"/>
      <c r="D678" s="190"/>
      <c r="E678" s="190"/>
      <c r="F678" s="189"/>
    </row>
    <row r="679" spans="1:6">
      <c r="A679" s="46"/>
      <c r="B679" s="188"/>
      <c r="C679" s="189"/>
      <c r="D679" s="190"/>
      <c r="E679" s="190"/>
      <c r="F679" s="189"/>
    </row>
    <row r="680" spans="1:6">
      <c r="A680" s="46"/>
      <c r="B680" s="188"/>
      <c r="C680" s="189"/>
      <c r="D680" s="190"/>
      <c r="E680" s="190"/>
      <c r="F680" s="189"/>
    </row>
    <row r="681" spans="1:6">
      <c r="A681" s="46"/>
      <c r="B681" s="188"/>
      <c r="C681" s="189"/>
      <c r="D681" s="190"/>
      <c r="E681" s="190"/>
      <c r="F681" s="189"/>
    </row>
    <row r="682" spans="1:6">
      <c r="A682" s="46"/>
      <c r="B682" s="188"/>
      <c r="C682" s="189"/>
      <c r="D682" s="190"/>
      <c r="E682" s="190"/>
      <c r="F682" s="189"/>
    </row>
    <row r="683" spans="1:6">
      <c r="A683" s="46"/>
      <c r="B683" s="188"/>
      <c r="C683" s="189"/>
      <c r="D683" s="190"/>
      <c r="E683" s="190"/>
      <c r="F683" s="189"/>
    </row>
    <row r="684" spans="1:6">
      <c r="A684" s="46"/>
      <c r="B684" s="188"/>
      <c r="C684" s="189"/>
      <c r="D684" s="190"/>
      <c r="E684" s="190"/>
      <c r="F684" s="189"/>
    </row>
    <row r="685" spans="1:6">
      <c r="A685" s="46"/>
      <c r="B685" s="188"/>
      <c r="C685" s="189"/>
      <c r="D685" s="190"/>
      <c r="E685" s="190"/>
      <c r="F685" s="189"/>
    </row>
    <row r="686" spans="1:6">
      <c r="A686" s="46"/>
      <c r="B686" s="188"/>
      <c r="C686" s="189"/>
      <c r="D686" s="190"/>
      <c r="E686" s="190"/>
      <c r="F686" s="189"/>
    </row>
    <row r="687" spans="1:6">
      <c r="A687" s="46"/>
      <c r="B687" s="188"/>
      <c r="C687" s="189"/>
      <c r="D687" s="190"/>
      <c r="E687" s="190"/>
      <c r="F687" s="189"/>
    </row>
    <row r="688" spans="1:6">
      <c r="A688" s="46"/>
      <c r="B688" s="188"/>
      <c r="C688" s="189"/>
      <c r="D688" s="190"/>
      <c r="E688" s="190"/>
      <c r="F688" s="189"/>
    </row>
    <row r="689" spans="1:6">
      <c r="A689" s="46"/>
      <c r="B689" s="188"/>
      <c r="C689" s="189"/>
      <c r="D689" s="190"/>
      <c r="E689" s="190"/>
      <c r="F689" s="189"/>
    </row>
    <row r="690" spans="1:6">
      <c r="A690" s="46"/>
      <c r="B690" s="188"/>
      <c r="C690" s="189"/>
      <c r="D690" s="190"/>
      <c r="E690" s="190"/>
      <c r="F690" s="189"/>
    </row>
    <row r="691" spans="1:6">
      <c r="A691" s="46"/>
      <c r="B691" s="188"/>
      <c r="C691" s="189"/>
      <c r="D691" s="190"/>
      <c r="E691" s="190"/>
      <c r="F691" s="189"/>
    </row>
    <row r="692" spans="1:6">
      <c r="A692" s="46"/>
      <c r="B692" s="188"/>
      <c r="C692" s="189"/>
      <c r="D692" s="190"/>
      <c r="E692" s="190"/>
      <c r="F692" s="189"/>
    </row>
    <row r="693" spans="1:6">
      <c r="A693" s="46"/>
      <c r="B693" s="188"/>
      <c r="C693" s="189"/>
      <c r="D693" s="190"/>
      <c r="E693" s="190"/>
      <c r="F693" s="189"/>
    </row>
    <row r="694" spans="1:6">
      <c r="A694" s="46"/>
      <c r="B694" s="188"/>
      <c r="C694" s="189"/>
      <c r="D694" s="190"/>
      <c r="E694" s="190"/>
      <c r="F694" s="189"/>
    </row>
    <row r="695" spans="1:6">
      <c r="A695" s="46"/>
      <c r="B695" s="188"/>
      <c r="C695" s="189"/>
      <c r="D695" s="190"/>
      <c r="E695" s="190"/>
      <c r="F695" s="189"/>
    </row>
    <row r="696" spans="1:6">
      <c r="A696" s="46"/>
      <c r="B696" s="188"/>
      <c r="C696" s="189"/>
      <c r="D696" s="190"/>
      <c r="E696" s="190"/>
      <c r="F696" s="189"/>
    </row>
    <row r="697" spans="1:6">
      <c r="A697" s="46"/>
      <c r="B697" s="188"/>
      <c r="C697" s="189"/>
      <c r="D697" s="190"/>
      <c r="E697" s="190"/>
      <c r="F697" s="189"/>
    </row>
    <row r="698" spans="1:6">
      <c r="A698" s="46"/>
      <c r="B698" s="188"/>
      <c r="C698" s="189"/>
      <c r="D698" s="190"/>
      <c r="E698" s="190"/>
      <c r="F698" s="189"/>
    </row>
    <row r="699" spans="1:6">
      <c r="A699" s="46"/>
      <c r="B699" s="188"/>
      <c r="C699" s="189"/>
      <c r="D699" s="190"/>
      <c r="E699" s="190"/>
      <c r="F699" s="189"/>
    </row>
    <row r="700" spans="1:6">
      <c r="A700" s="46"/>
      <c r="B700" s="188"/>
      <c r="C700" s="189"/>
      <c r="D700" s="190"/>
      <c r="E700" s="190"/>
      <c r="F700" s="189"/>
    </row>
    <row r="701" spans="1:6">
      <c r="A701" s="46"/>
      <c r="B701" s="188"/>
      <c r="C701" s="189"/>
      <c r="D701" s="190"/>
      <c r="E701" s="190"/>
      <c r="F701" s="189"/>
    </row>
    <row r="702" spans="1:6">
      <c r="A702" s="46"/>
      <c r="B702" s="188"/>
      <c r="C702" s="189"/>
      <c r="D702" s="190"/>
      <c r="E702" s="190"/>
      <c r="F702" s="189"/>
    </row>
    <row r="703" spans="1:6">
      <c r="A703" s="46"/>
      <c r="B703" s="188"/>
      <c r="C703" s="189"/>
      <c r="D703" s="190"/>
      <c r="E703" s="190"/>
      <c r="F703" s="189"/>
    </row>
    <row r="704" spans="1:6">
      <c r="A704" s="46"/>
      <c r="B704" s="188"/>
      <c r="C704" s="189"/>
      <c r="D704" s="190"/>
      <c r="E704" s="190"/>
      <c r="F704" s="189"/>
    </row>
    <row r="705" spans="1:6">
      <c r="A705" s="46"/>
      <c r="B705" s="188"/>
      <c r="C705" s="189"/>
      <c r="D705" s="190"/>
      <c r="E705" s="190"/>
      <c r="F705" s="189"/>
    </row>
    <row r="706" spans="1:6">
      <c r="A706" s="46"/>
      <c r="B706" s="188"/>
      <c r="C706" s="189"/>
      <c r="D706" s="190"/>
      <c r="E706" s="190"/>
      <c r="F706" s="189"/>
    </row>
    <row r="707" spans="1:6">
      <c r="A707" s="46"/>
      <c r="B707" s="188"/>
      <c r="C707" s="189"/>
      <c r="D707" s="190"/>
      <c r="E707" s="190"/>
      <c r="F707" s="189"/>
    </row>
    <row r="708" spans="1:6">
      <c r="A708" s="46"/>
      <c r="B708" s="188"/>
      <c r="C708" s="189"/>
      <c r="D708" s="190"/>
      <c r="E708" s="190"/>
      <c r="F708" s="189"/>
    </row>
    <row r="709" spans="1:6">
      <c r="A709" s="46"/>
      <c r="B709" s="188"/>
      <c r="C709" s="189"/>
      <c r="D709" s="190"/>
      <c r="E709" s="190"/>
      <c r="F709" s="189"/>
    </row>
    <row r="710" spans="1:6">
      <c r="A710" s="46"/>
      <c r="B710" s="188"/>
      <c r="C710" s="189"/>
      <c r="D710" s="190"/>
      <c r="E710" s="190"/>
      <c r="F710" s="189"/>
    </row>
    <row r="711" spans="1:6">
      <c r="A711" s="46"/>
      <c r="B711" s="188"/>
      <c r="C711" s="189"/>
      <c r="D711" s="190"/>
      <c r="E711" s="190"/>
      <c r="F711" s="189"/>
    </row>
    <row r="712" spans="1:6">
      <c r="A712" s="46"/>
      <c r="B712" s="188"/>
      <c r="C712" s="189"/>
      <c r="D712" s="190"/>
      <c r="E712" s="190"/>
      <c r="F712" s="189"/>
    </row>
    <row r="713" spans="1:6">
      <c r="A713" s="46"/>
      <c r="B713" s="188"/>
      <c r="C713" s="189"/>
      <c r="D713" s="190"/>
      <c r="E713" s="190"/>
      <c r="F713" s="189"/>
    </row>
    <row r="714" spans="1:6">
      <c r="A714" s="46"/>
      <c r="B714" s="188"/>
      <c r="C714" s="189"/>
      <c r="D714" s="190"/>
      <c r="E714" s="190"/>
      <c r="F714" s="189"/>
    </row>
    <row r="715" spans="1:6">
      <c r="A715" s="46"/>
      <c r="B715" s="188"/>
      <c r="C715" s="189"/>
      <c r="D715" s="190"/>
      <c r="E715" s="190"/>
      <c r="F715" s="189"/>
    </row>
    <row r="716" spans="1:6">
      <c r="A716" s="46"/>
      <c r="B716" s="188"/>
      <c r="C716" s="189"/>
      <c r="D716" s="190"/>
      <c r="E716" s="190"/>
      <c r="F716" s="189"/>
    </row>
    <row r="717" spans="1:6">
      <c r="A717" s="46"/>
      <c r="B717" s="188"/>
      <c r="C717" s="189"/>
      <c r="D717" s="190"/>
      <c r="E717" s="190"/>
      <c r="F717" s="189"/>
    </row>
    <row r="718" spans="1:6">
      <c r="A718" s="46"/>
      <c r="B718" s="188"/>
      <c r="C718" s="189"/>
      <c r="D718" s="190"/>
      <c r="E718" s="190"/>
      <c r="F718" s="189"/>
    </row>
    <row r="719" spans="1:6">
      <c r="A719" s="46"/>
      <c r="B719" s="188"/>
      <c r="C719" s="189"/>
      <c r="D719" s="190"/>
      <c r="E719" s="190"/>
      <c r="F719" s="189"/>
    </row>
    <row r="720" spans="1:6">
      <c r="A720" s="46"/>
      <c r="B720" s="188"/>
      <c r="C720" s="189"/>
      <c r="D720" s="190"/>
      <c r="E720" s="190"/>
      <c r="F720" s="189"/>
    </row>
    <row r="721" spans="1:6">
      <c r="A721" s="46"/>
      <c r="B721" s="188"/>
      <c r="C721" s="189"/>
      <c r="D721" s="190"/>
      <c r="E721" s="190"/>
      <c r="F721" s="189"/>
    </row>
  </sheetData>
  <mergeCells count="8">
    <mergeCell ref="A2:F2"/>
    <mergeCell ref="A1:F1"/>
    <mergeCell ref="A7:C7"/>
    <mergeCell ref="A8:F8"/>
    <mergeCell ref="D6:E6"/>
    <mergeCell ref="A6:C6"/>
    <mergeCell ref="A3:F3"/>
    <mergeCell ref="A4:F4"/>
  </mergeCells>
  <printOptions horizontalCentered="1"/>
  <pageMargins left="0.6" right="0.6" top="0.5" bottom="0.5" header="0.3" footer="0.3"/>
  <pageSetup scale="91" fitToHeight="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J25"/>
  <sheetViews>
    <sheetView showGridLines="0" topLeftCell="A4" zoomScaleNormal="100" zoomScaleSheetLayoutView="100" workbookViewId="0">
      <selection activeCell="K25" sqref="K25"/>
    </sheetView>
  </sheetViews>
  <sheetFormatPr defaultColWidth="98.7109375" defaultRowHeight="14.25"/>
  <cols>
    <col min="1" max="1" width="7.7109375" style="27" customWidth="1"/>
    <col min="2" max="2" width="20.7109375" style="27" customWidth="1"/>
    <col min="3" max="4" width="9.7109375" style="27" customWidth="1"/>
    <col min="5" max="8" width="11.140625" style="27" customWidth="1"/>
    <col min="9" max="9" width="9.85546875" style="27" customWidth="1"/>
    <col min="10" max="10" width="10.5703125" style="27" customWidth="1"/>
    <col min="11" max="41" width="98.7109375" style="27"/>
    <col min="42" max="42" width="98.7109375" style="27" customWidth="1"/>
    <col min="43" max="16384" width="98.7109375" style="27"/>
  </cols>
  <sheetData>
    <row r="1" spans="1:10" ht="94.5" customHeight="1">
      <c r="A1" s="526"/>
      <c r="B1" s="526"/>
      <c r="C1" s="526"/>
      <c r="D1" s="526"/>
      <c r="E1" s="526"/>
      <c r="F1" s="526"/>
      <c r="G1" s="526"/>
      <c r="H1" s="526"/>
      <c r="I1" s="526"/>
      <c r="J1" s="526"/>
    </row>
    <row r="2" spans="1:10" s="136" customFormat="1" ht="15">
      <c r="A2" s="545" t="s">
        <v>171</v>
      </c>
      <c r="B2" s="545"/>
      <c r="C2" s="545"/>
      <c r="D2" s="545"/>
      <c r="E2" s="545"/>
      <c r="F2" s="545"/>
      <c r="G2" s="545"/>
      <c r="H2" s="545"/>
      <c r="I2" s="545"/>
      <c r="J2" s="545"/>
    </row>
    <row r="3" spans="1:10" s="136" customFormat="1" ht="15">
      <c r="A3" s="545" t="s">
        <v>172</v>
      </c>
      <c r="B3" s="545"/>
      <c r="C3" s="545"/>
      <c r="D3" s="545"/>
      <c r="E3" s="545"/>
      <c r="F3" s="545"/>
      <c r="G3" s="545"/>
      <c r="H3" s="545"/>
      <c r="I3" s="545"/>
      <c r="J3" s="545"/>
    </row>
    <row r="4" spans="1:10" s="136" customFormat="1" ht="15">
      <c r="A4" s="552" t="s">
        <v>251</v>
      </c>
      <c r="B4" s="552"/>
      <c r="C4" s="552"/>
      <c r="D4" s="552"/>
      <c r="E4" s="552"/>
      <c r="F4" s="552"/>
      <c r="G4" s="552"/>
      <c r="H4" s="552"/>
      <c r="I4" s="552"/>
      <c r="J4" s="552"/>
    </row>
    <row r="5" spans="1:10" s="7" customFormat="1" ht="36" customHeight="1">
      <c r="A5" s="529" t="s">
        <v>78</v>
      </c>
      <c r="B5" s="529"/>
      <c r="C5" s="529"/>
      <c r="D5" s="529"/>
      <c r="E5" s="528" t="s">
        <v>79</v>
      </c>
      <c r="F5" s="528"/>
      <c r="G5" s="528"/>
      <c r="H5" s="528" t="s">
        <v>64</v>
      </c>
      <c r="I5" s="528"/>
      <c r="J5" s="528"/>
    </row>
    <row r="6" spans="1:10" s="7" customFormat="1" ht="25.15" customHeight="1">
      <c r="A6" s="530" t="s">
        <v>178</v>
      </c>
      <c r="B6" s="530"/>
      <c r="C6" s="530"/>
      <c r="D6" s="530"/>
      <c r="E6" s="180"/>
      <c r="F6" s="559" t="s">
        <v>113</v>
      </c>
      <c r="G6" s="559"/>
      <c r="H6" s="559"/>
      <c r="I6" s="559"/>
      <c r="J6" s="181"/>
    </row>
    <row r="7" spans="1:10" s="7" customFormat="1" ht="24" customHeight="1">
      <c r="A7" s="563" t="s">
        <v>102</v>
      </c>
      <c r="B7" s="564"/>
      <c r="C7" s="564"/>
      <c r="D7" s="564"/>
      <c r="E7" s="564"/>
      <c r="F7" s="564"/>
      <c r="G7" s="564"/>
      <c r="H7" s="564"/>
      <c r="I7" s="564"/>
      <c r="J7" s="565"/>
    </row>
    <row r="8" spans="1:10" s="7" customFormat="1" ht="63" customHeight="1">
      <c r="A8" s="560" t="s">
        <v>101</v>
      </c>
      <c r="B8" s="561"/>
      <c r="C8" s="561"/>
      <c r="D8" s="561"/>
      <c r="E8" s="561"/>
      <c r="F8" s="561"/>
      <c r="G8" s="561"/>
      <c r="H8" s="561"/>
      <c r="I8" s="561"/>
      <c r="J8" s="562"/>
    </row>
    <row r="9" spans="1:10" s="131" customFormat="1" ht="22.15" customHeight="1">
      <c r="A9" s="555" t="s">
        <v>60</v>
      </c>
      <c r="B9" s="531"/>
      <c r="C9" s="531"/>
      <c r="D9" s="531"/>
      <c r="E9" s="531"/>
      <c r="F9" s="531"/>
      <c r="G9" s="531"/>
      <c r="H9" s="531"/>
      <c r="I9" s="531"/>
      <c r="J9" s="556"/>
    </row>
    <row r="10" spans="1:10" ht="64.900000000000006" customHeight="1">
      <c r="A10" s="29" t="s">
        <v>0</v>
      </c>
      <c r="B10" s="28" t="s">
        <v>1</v>
      </c>
      <c r="C10" s="28" t="s">
        <v>2</v>
      </c>
      <c r="D10" s="28" t="s">
        <v>3</v>
      </c>
      <c r="E10" s="28" t="s">
        <v>18</v>
      </c>
      <c r="F10" s="28" t="s">
        <v>4</v>
      </c>
      <c r="G10" s="28" t="s">
        <v>5</v>
      </c>
      <c r="H10" s="28" t="s">
        <v>6</v>
      </c>
      <c r="I10" s="28" t="s">
        <v>7</v>
      </c>
      <c r="J10" s="29" t="s">
        <v>8</v>
      </c>
    </row>
    <row r="11" spans="1:10" ht="20.45" customHeight="1">
      <c r="A11" s="182">
        <v>1000</v>
      </c>
      <c r="B11" s="38" t="s">
        <v>9</v>
      </c>
      <c r="C11" s="30">
        <v>0</v>
      </c>
      <c r="D11" s="30">
        <v>0</v>
      </c>
      <c r="E11" s="30">
        <v>0</v>
      </c>
      <c r="F11" s="30">
        <v>0</v>
      </c>
      <c r="G11" s="30">
        <v>0</v>
      </c>
      <c r="H11" s="30">
        <v>0</v>
      </c>
      <c r="I11" s="30">
        <v>0</v>
      </c>
      <c r="J11" s="30">
        <f t="shared" ref="J11:J20" si="0">SUM(C11:I11)</f>
        <v>0</v>
      </c>
    </row>
    <row r="12" spans="1:10" ht="20.45" customHeight="1">
      <c r="A12" s="182">
        <v>2100</v>
      </c>
      <c r="B12" s="38" t="s">
        <v>10</v>
      </c>
      <c r="C12" s="30">
        <v>0</v>
      </c>
      <c r="D12" s="30">
        <v>0</v>
      </c>
      <c r="E12" s="30">
        <v>0</v>
      </c>
      <c r="F12" s="30">
        <v>0</v>
      </c>
      <c r="G12" s="30">
        <v>0</v>
      </c>
      <c r="H12" s="30">
        <v>0</v>
      </c>
      <c r="I12" s="30">
        <v>0</v>
      </c>
      <c r="J12" s="30">
        <f t="shared" si="0"/>
        <v>0</v>
      </c>
    </row>
    <row r="13" spans="1:10" ht="20.45" customHeight="1">
      <c r="A13" s="182">
        <v>2200</v>
      </c>
      <c r="B13" s="38" t="s">
        <v>11</v>
      </c>
      <c r="C13" s="30">
        <v>0</v>
      </c>
      <c r="D13" s="30">
        <v>0</v>
      </c>
      <c r="E13" s="30">
        <v>0</v>
      </c>
      <c r="F13" s="30">
        <v>0</v>
      </c>
      <c r="G13" s="30">
        <v>0</v>
      </c>
      <c r="H13" s="30">
        <v>0</v>
      </c>
      <c r="I13" s="30">
        <v>0</v>
      </c>
      <c r="J13" s="30">
        <f t="shared" si="0"/>
        <v>0</v>
      </c>
    </row>
    <row r="14" spans="1:10" ht="27" customHeight="1">
      <c r="A14" s="182">
        <v>2300</v>
      </c>
      <c r="B14" s="4" t="s">
        <v>20</v>
      </c>
      <c r="C14" s="30">
        <v>0</v>
      </c>
      <c r="D14" s="30">
        <v>0</v>
      </c>
      <c r="E14" s="30">
        <v>0</v>
      </c>
      <c r="F14" s="30">
        <v>0</v>
      </c>
      <c r="G14" s="30">
        <v>0</v>
      </c>
      <c r="H14" s="30">
        <v>0</v>
      </c>
      <c r="I14" s="30">
        <v>0</v>
      </c>
      <c r="J14" s="30">
        <f t="shared" si="0"/>
        <v>0</v>
      </c>
    </row>
    <row r="15" spans="1:10" ht="20.45" customHeight="1">
      <c r="A15" s="182">
        <v>2500</v>
      </c>
      <c r="B15" s="38" t="s">
        <v>12</v>
      </c>
      <c r="C15" s="61"/>
      <c r="D15" s="61"/>
      <c r="E15" s="30">
        <v>0</v>
      </c>
      <c r="F15" s="30">
        <v>0</v>
      </c>
      <c r="G15" s="30">
        <v>0</v>
      </c>
      <c r="H15" s="30">
        <v>0</v>
      </c>
      <c r="I15" s="30">
        <v>0</v>
      </c>
      <c r="J15" s="30">
        <f t="shared" si="0"/>
        <v>0</v>
      </c>
    </row>
    <row r="16" spans="1:10" ht="20.45" customHeight="1">
      <c r="A16" s="182">
        <v>2600</v>
      </c>
      <c r="B16" s="38" t="s">
        <v>13</v>
      </c>
      <c r="C16" s="30">
        <v>0</v>
      </c>
      <c r="D16" s="30">
        <v>0</v>
      </c>
      <c r="E16" s="30">
        <v>0</v>
      </c>
      <c r="F16" s="30">
        <v>0</v>
      </c>
      <c r="G16" s="30">
        <v>0</v>
      </c>
      <c r="H16" s="30">
        <v>0</v>
      </c>
      <c r="I16" s="30">
        <v>0</v>
      </c>
      <c r="J16" s="30">
        <f t="shared" si="0"/>
        <v>0</v>
      </c>
    </row>
    <row r="17" spans="1:10" ht="20.45" customHeight="1">
      <c r="A17" s="182">
        <v>2700</v>
      </c>
      <c r="B17" s="38" t="s">
        <v>14</v>
      </c>
      <c r="C17" s="30">
        <v>0</v>
      </c>
      <c r="D17" s="30">
        <v>0</v>
      </c>
      <c r="E17" s="30">
        <v>0</v>
      </c>
      <c r="F17" s="30">
        <v>0</v>
      </c>
      <c r="G17" s="30">
        <v>0</v>
      </c>
      <c r="H17" s="30">
        <v>0</v>
      </c>
      <c r="I17" s="30">
        <v>0</v>
      </c>
      <c r="J17" s="30">
        <f t="shared" si="0"/>
        <v>0</v>
      </c>
    </row>
    <row r="18" spans="1:10" ht="20.45" customHeight="1">
      <c r="A18" s="182">
        <v>2800</v>
      </c>
      <c r="B18" s="38" t="s">
        <v>15</v>
      </c>
      <c r="C18" s="30">
        <v>0</v>
      </c>
      <c r="D18" s="30">
        <v>0</v>
      </c>
      <c r="E18" s="30">
        <v>0</v>
      </c>
      <c r="F18" s="30">
        <v>0</v>
      </c>
      <c r="G18" s="30">
        <v>0</v>
      </c>
      <c r="H18" s="30">
        <v>0</v>
      </c>
      <c r="I18" s="30">
        <v>0</v>
      </c>
      <c r="J18" s="30">
        <f t="shared" si="0"/>
        <v>0</v>
      </c>
    </row>
    <row r="19" spans="1:10" ht="20.45" customHeight="1">
      <c r="A19" s="182">
        <v>3300</v>
      </c>
      <c r="B19" s="38" t="s">
        <v>16</v>
      </c>
      <c r="C19" s="30">
        <v>0</v>
      </c>
      <c r="D19" s="30">
        <v>0</v>
      </c>
      <c r="E19" s="30">
        <v>0</v>
      </c>
      <c r="F19" s="30">
        <v>0</v>
      </c>
      <c r="G19" s="30">
        <v>0</v>
      </c>
      <c r="H19" s="30">
        <v>0</v>
      </c>
      <c r="I19" s="30">
        <v>0</v>
      </c>
      <c r="J19" s="30">
        <f t="shared" si="0"/>
        <v>0</v>
      </c>
    </row>
    <row r="20" spans="1:10" ht="20.45" customHeight="1">
      <c r="A20" s="557" t="s">
        <v>25</v>
      </c>
      <c r="B20" s="557"/>
      <c r="C20" s="39">
        <f t="shared" ref="C20:I20" si="1">SUM(C11:C19)</f>
        <v>0</v>
      </c>
      <c r="D20" s="39">
        <f t="shared" si="1"/>
        <v>0</v>
      </c>
      <c r="E20" s="39">
        <f t="shared" si="1"/>
        <v>0</v>
      </c>
      <c r="F20" s="39">
        <f t="shared" si="1"/>
        <v>0</v>
      </c>
      <c r="G20" s="39">
        <f t="shared" si="1"/>
        <v>0</v>
      </c>
      <c r="H20" s="39">
        <f t="shared" si="1"/>
        <v>0</v>
      </c>
      <c r="I20" s="39">
        <f t="shared" si="1"/>
        <v>0</v>
      </c>
      <c r="J20" s="39">
        <f t="shared" si="0"/>
        <v>0</v>
      </c>
    </row>
    <row r="21" spans="1:10" ht="20.45" customHeight="1">
      <c r="A21" s="558"/>
      <c r="B21" s="558"/>
      <c r="C21" s="558"/>
      <c r="D21" s="558"/>
      <c r="E21" s="558"/>
      <c r="F21" s="558" t="s">
        <v>57</v>
      </c>
      <c r="G21" s="558"/>
      <c r="H21" s="558"/>
      <c r="I21" s="192" t="s">
        <v>56</v>
      </c>
      <c r="J21" s="30">
        <f>PRODUCT(J20,I21)</f>
        <v>0</v>
      </c>
    </row>
    <row r="22" spans="1:10" ht="22.9" customHeight="1">
      <c r="A22" s="554" t="s">
        <v>8</v>
      </c>
      <c r="B22" s="554"/>
      <c r="C22" s="554"/>
      <c r="D22" s="554"/>
      <c r="E22" s="554"/>
      <c r="F22" s="554"/>
      <c r="G22" s="554"/>
      <c r="H22" s="554"/>
      <c r="I22" s="554"/>
      <c r="J22" s="39">
        <f>SUM(J20,J21)</f>
        <v>0</v>
      </c>
    </row>
    <row r="23" spans="1:10" s="191" customFormat="1" ht="12"/>
    <row r="24" spans="1:10" s="191" customFormat="1" ht="12"/>
    <row r="25" spans="1:10" ht="270" customHeight="1">
      <c r="A25" s="553"/>
      <c r="B25" s="553"/>
      <c r="C25" s="553"/>
      <c r="D25" s="553"/>
      <c r="E25" s="553"/>
      <c r="F25" s="553"/>
      <c r="G25" s="553"/>
      <c r="H25" s="553"/>
      <c r="I25" s="553"/>
      <c r="J25" s="553"/>
    </row>
  </sheetData>
  <mergeCells count="17">
    <mergeCell ref="A1:J1"/>
    <mergeCell ref="A2:J2"/>
    <mergeCell ref="A4:J4"/>
    <mergeCell ref="A5:D5"/>
    <mergeCell ref="E5:G5"/>
    <mergeCell ref="H5:J5"/>
    <mergeCell ref="A3:J3"/>
    <mergeCell ref="A25:J25"/>
    <mergeCell ref="A22:I22"/>
    <mergeCell ref="A6:D6"/>
    <mergeCell ref="A9:J9"/>
    <mergeCell ref="A20:B20"/>
    <mergeCell ref="A21:E21"/>
    <mergeCell ref="F21:H21"/>
    <mergeCell ref="F6:I6"/>
    <mergeCell ref="A8:J8"/>
    <mergeCell ref="A7:J7"/>
  </mergeCells>
  <printOptions horizontalCentered="1"/>
  <pageMargins left="0.6" right="0.6" top="0.5" bottom="0.5" header="0.3" footer="0.3"/>
  <pageSetup scale="83" fitToHeight="0"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BCFB33-C431-4241-B84B-F00B7303DB74}">
  <sheetPr>
    <pageSetUpPr fitToPage="1"/>
  </sheetPr>
  <dimension ref="A1:E32"/>
  <sheetViews>
    <sheetView showGridLines="0" zoomScaleNormal="100" zoomScaleSheetLayoutView="100" workbookViewId="0">
      <selection sqref="A1:B25"/>
    </sheetView>
  </sheetViews>
  <sheetFormatPr defaultColWidth="43.42578125" defaultRowHeight="12.75"/>
  <cols>
    <col min="1" max="1" width="45.28515625" style="303" customWidth="1"/>
    <col min="2" max="2" width="45.28515625" style="294" customWidth="1"/>
    <col min="3" max="3" width="88" style="294" customWidth="1"/>
    <col min="4" max="16384" width="43.42578125" style="294"/>
  </cols>
  <sheetData>
    <row r="1" spans="1:3" ht="88.5" customHeight="1">
      <c r="A1" s="569"/>
      <c r="B1" s="569"/>
    </row>
    <row r="2" spans="1:3" ht="15">
      <c r="A2" s="534" t="s">
        <v>171</v>
      </c>
      <c r="B2" s="534"/>
    </row>
    <row r="3" spans="1:3" ht="15">
      <c r="A3" s="534" t="s">
        <v>172</v>
      </c>
      <c r="B3" s="534"/>
    </row>
    <row r="4" spans="1:3" ht="15">
      <c r="A4" s="570" t="s">
        <v>251</v>
      </c>
      <c r="B4" s="570"/>
      <c r="C4" s="295"/>
    </row>
    <row r="5" spans="1:3" ht="15.75" customHeight="1">
      <c r="A5" s="296"/>
      <c r="B5" s="296"/>
      <c r="C5" s="295"/>
    </row>
    <row r="6" spans="1:3" ht="66.75" customHeight="1">
      <c r="A6" s="571" t="s">
        <v>179</v>
      </c>
      <c r="B6" s="571"/>
      <c r="C6" s="295"/>
    </row>
    <row r="7" spans="1:3" s="297" customFormat="1" ht="45.75" customHeight="1">
      <c r="A7" s="572" t="s">
        <v>283</v>
      </c>
      <c r="B7" s="573"/>
    </row>
    <row r="8" spans="1:3" ht="16.149999999999999" customHeight="1">
      <c r="A8" s="423" t="s">
        <v>180</v>
      </c>
      <c r="B8" s="298"/>
    </row>
    <row r="9" spans="1:3" ht="16.149999999999999" customHeight="1">
      <c r="A9" s="423" t="s">
        <v>181</v>
      </c>
      <c r="B9" s="299"/>
    </row>
    <row r="10" spans="1:3" ht="16.149999999999999" customHeight="1">
      <c r="A10" s="423" t="s">
        <v>182</v>
      </c>
      <c r="B10" s="298"/>
    </row>
    <row r="11" spans="1:3" ht="16.149999999999999" customHeight="1">
      <c r="A11" s="423" t="s">
        <v>183</v>
      </c>
      <c r="B11" s="299"/>
    </row>
    <row r="12" spans="1:3" ht="16.149999999999999" customHeight="1">
      <c r="A12" s="423" t="s">
        <v>184</v>
      </c>
      <c r="B12" s="299" t="s">
        <v>194</v>
      </c>
    </row>
    <row r="13" spans="1:3" ht="16.149999999999999" customHeight="1">
      <c r="A13" s="423" t="s">
        <v>42</v>
      </c>
      <c r="B13" s="299"/>
    </row>
    <row r="14" spans="1:3" ht="16.149999999999999" customHeight="1">
      <c r="A14" s="423" t="s">
        <v>185</v>
      </c>
      <c r="B14" s="299"/>
    </row>
    <row r="15" spans="1:3" ht="16.149999999999999" customHeight="1">
      <c r="A15" s="423" t="s">
        <v>186</v>
      </c>
      <c r="B15" s="299" t="s">
        <v>241</v>
      </c>
    </row>
    <row r="16" spans="1:3" ht="16.149999999999999" customHeight="1">
      <c r="A16" s="423" t="s">
        <v>187</v>
      </c>
      <c r="B16" s="299" t="s">
        <v>188</v>
      </c>
    </row>
    <row r="17" spans="1:5" ht="16.149999999999999" customHeight="1">
      <c r="A17" s="423" t="s">
        <v>189</v>
      </c>
      <c r="B17" s="299"/>
    </row>
    <row r="18" spans="1:5" ht="13.9" customHeight="1">
      <c r="A18" s="566"/>
      <c r="B18" s="566"/>
    </row>
    <row r="19" spans="1:5" ht="75.75" customHeight="1">
      <c r="A19" s="567" t="s">
        <v>190</v>
      </c>
      <c r="B19" s="567"/>
    </row>
    <row r="20" spans="1:5">
      <c r="A20" s="566"/>
      <c r="B20" s="566"/>
    </row>
    <row r="21" spans="1:5" ht="28.5" customHeight="1">
      <c r="A21" s="566"/>
      <c r="B21" s="566"/>
    </row>
    <row r="22" spans="1:5">
      <c r="A22" s="300" t="s">
        <v>191</v>
      </c>
      <c r="B22" s="300" t="s">
        <v>66</v>
      </c>
      <c r="E22" s="297"/>
    </row>
    <row r="23" spans="1:5">
      <c r="A23" s="568"/>
      <c r="B23" s="568"/>
    </row>
    <row r="24" spans="1:5">
      <c r="A24" s="301"/>
      <c r="B24" s="301"/>
    </row>
    <row r="25" spans="1:5" ht="15.75" customHeight="1">
      <c r="A25" s="300" t="s">
        <v>192</v>
      </c>
      <c r="B25" s="302" t="s">
        <v>19</v>
      </c>
      <c r="E25" s="297"/>
    </row>
    <row r="26" spans="1:5">
      <c r="A26" s="294"/>
    </row>
    <row r="27" spans="1:5">
      <c r="A27" s="294"/>
    </row>
    <row r="28" spans="1:5">
      <c r="A28" s="294"/>
    </row>
    <row r="29" spans="1:5">
      <c r="A29" s="294"/>
    </row>
    <row r="30" spans="1:5">
      <c r="A30" s="294"/>
    </row>
    <row r="31" spans="1:5">
      <c r="A31" s="294"/>
    </row>
    <row r="32" spans="1:5">
      <c r="A32" s="294"/>
    </row>
  </sheetData>
  <mergeCells count="10">
    <mergeCell ref="A18:B18"/>
    <mergeCell ref="A19:B19"/>
    <mergeCell ref="A20:B21"/>
    <mergeCell ref="A23:B23"/>
    <mergeCell ref="A1:B1"/>
    <mergeCell ref="A2:B2"/>
    <mergeCell ref="A3:B3"/>
    <mergeCell ref="A4:B4"/>
    <mergeCell ref="A6:B6"/>
    <mergeCell ref="A7:B7"/>
  </mergeCells>
  <printOptions horizontalCentered="1"/>
  <pageMargins left="1" right="1" top="0.8" bottom="0.17" header="0" footer="0"/>
  <pageSetup scale="91" fitToHeight="0"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J27"/>
  <sheetViews>
    <sheetView showGridLines="0" zoomScaleNormal="100" zoomScaleSheetLayoutView="100" zoomScalePageLayoutView="60" workbookViewId="0">
      <selection activeCell="A7" sqref="A7:E7"/>
    </sheetView>
  </sheetViews>
  <sheetFormatPr defaultColWidth="31" defaultRowHeight="14.25"/>
  <cols>
    <col min="1" max="2" width="19.140625" style="3" customWidth="1"/>
    <col min="3" max="3" width="13.28515625" style="3" customWidth="1"/>
    <col min="4" max="4" width="19.140625" style="3" customWidth="1"/>
    <col min="5" max="5" width="25.7109375" style="3" customWidth="1"/>
    <col min="6" max="16384" width="31" style="3"/>
  </cols>
  <sheetData>
    <row r="1" spans="1:10" ht="88.15" customHeight="1">
      <c r="A1" s="577"/>
      <c r="B1" s="577"/>
      <c r="C1" s="577"/>
      <c r="D1" s="577"/>
      <c r="E1" s="577"/>
      <c r="F1" s="8"/>
      <c r="G1" s="8"/>
      <c r="H1" s="8"/>
    </row>
    <row r="2" spans="1:10" ht="15">
      <c r="A2" s="545" t="s">
        <v>171</v>
      </c>
      <c r="B2" s="545"/>
      <c r="C2" s="545"/>
      <c r="D2" s="545"/>
      <c r="E2" s="545"/>
      <c r="F2" s="31"/>
      <c r="G2" s="31"/>
      <c r="H2" s="31"/>
      <c r="I2" s="31"/>
      <c r="J2" s="31"/>
    </row>
    <row r="3" spans="1:10" ht="15">
      <c r="A3" s="545" t="s">
        <v>172</v>
      </c>
      <c r="B3" s="545"/>
      <c r="C3" s="545"/>
      <c r="D3" s="545"/>
      <c r="E3" s="545"/>
      <c r="F3" s="31"/>
      <c r="G3" s="31"/>
      <c r="H3" s="31"/>
      <c r="I3" s="31"/>
      <c r="J3" s="31"/>
    </row>
    <row r="4" spans="1:10" ht="15">
      <c r="A4" s="552" t="s">
        <v>251</v>
      </c>
      <c r="B4" s="552"/>
      <c r="C4" s="552"/>
      <c r="D4" s="552"/>
      <c r="E4" s="552"/>
      <c r="F4" s="31"/>
      <c r="G4" s="31"/>
      <c r="H4" s="31"/>
      <c r="I4" s="31"/>
      <c r="J4" s="31"/>
    </row>
    <row r="5" spans="1:10" s="77" customFormat="1" ht="22.9" customHeight="1">
      <c r="A5" s="528" t="s">
        <v>49</v>
      </c>
      <c r="B5" s="528"/>
      <c r="C5" s="528"/>
      <c r="D5" s="62" t="s">
        <v>42</v>
      </c>
      <c r="E5" s="62" t="s">
        <v>170</v>
      </c>
      <c r="F5" s="10"/>
      <c r="G5" s="7"/>
      <c r="H5" s="132"/>
    </row>
    <row r="6" spans="1:10" s="77" customFormat="1" ht="29.45" customHeight="1">
      <c r="A6" s="547" t="s">
        <v>193</v>
      </c>
      <c r="B6" s="547"/>
      <c r="C6" s="547"/>
      <c r="D6" s="547"/>
      <c r="E6" s="547"/>
      <c r="F6" s="11"/>
      <c r="G6" s="10"/>
      <c r="H6" s="132"/>
    </row>
    <row r="7" spans="1:10" ht="39.6" customHeight="1">
      <c r="A7" s="578" t="s">
        <v>277</v>
      </c>
      <c r="B7" s="578"/>
      <c r="C7" s="578"/>
      <c r="D7" s="578"/>
      <c r="E7" s="578"/>
      <c r="F7" s="5"/>
      <c r="G7" s="5"/>
      <c r="H7" s="8"/>
    </row>
    <row r="8" spans="1:10" ht="30" customHeight="1">
      <c r="A8" s="55" t="s">
        <v>26</v>
      </c>
      <c r="B8" s="55" t="s">
        <v>27</v>
      </c>
      <c r="C8" s="55" t="s">
        <v>30</v>
      </c>
      <c r="D8" s="55" t="s">
        <v>28</v>
      </c>
      <c r="E8" s="143" t="s">
        <v>29</v>
      </c>
      <c r="F8" s="8"/>
      <c r="G8" s="8"/>
      <c r="H8" s="8"/>
    </row>
    <row r="9" spans="1:10" ht="20.45" customHeight="1">
      <c r="A9" s="144"/>
      <c r="B9" s="145"/>
      <c r="C9" s="146"/>
      <c r="D9" s="147"/>
      <c r="E9" s="144"/>
      <c r="F9" s="8"/>
      <c r="G9" s="8"/>
      <c r="H9" s="8"/>
    </row>
    <row r="10" spans="1:10" ht="20.45" customHeight="1">
      <c r="A10" s="144"/>
      <c r="B10" s="148"/>
      <c r="C10" s="146"/>
      <c r="D10" s="147"/>
      <c r="E10" s="144"/>
      <c r="F10" s="8"/>
      <c r="G10" s="8"/>
      <c r="H10" s="8"/>
    </row>
    <row r="11" spans="1:10" ht="20.45" customHeight="1">
      <c r="A11" s="144"/>
      <c r="B11" s="148"/>
      <c r="C11" s="146"/>
      <c r="D11" s="147"/>
      <c r="E11" s="144"/>
      <c r="F11" s="8"/>
      <c r="G11" s="8"/>
      <c r="H11" s="8"/>
    </row>
    <row r="12" spans="1:10" ht="20.45" customHeight="1">
      <c r="A12" s="144"/>
      <c r="B12" s="148"/>
      <c r="C12" s="146"/>
      <c r="D12" s="147"/>
      <c r="E12" s="144"/>
      <c r="F12" s="8"/>
      <c r="G12" s="8"/>
      <c r="H12" s="8"/>
    </row>
    <row r="13" spans="1:10" ht="20.45" customHeight="1">
      <c r="A13" s="144"/>
      <c r="B13" s="148"/>
      <c r="C13" s="146"/>
      <c r="D13" s="147"/>
      <c r="E13" s="144"/>
      <c r="F13" s="8"/>
      <c r="G13" s="8"/>
      <c r="H13" s="8"/>
    </row>
    <row r="14" spans="1:10" ht="20.45" customHeight="1">
      <c r="A14" s="144"/>
      <c r="B14" s="148"/>
      <c r="C14" s="146"/>
      <c r="D14" s="147"/>
      <c r="E14" s="144"/>
      <c r="F14" s="8"/>
      <c r="G14" s="8"/>
      <c r="H14" s="8"/>
    </row>
    <row r="15" spans="1:10" ht="20.45" customHeight="1">
      <c r="A15" s="144"/>
      <c r="B15" s="148"/>
      <c r="C15" s="146"/>
      <c r="D15" s="147"/>
      <c r="E15" s="144"/>
      <c r="F15" s="8"/>
      <c r="G15" s="8"/>
      <c r="H15" s="8"/>
    </row>
    <row r="16" spans="1:10" ht="20.45" customHeight="1">
      <c r="A16" s="144"/>
      <c r="B16" s="148"/>
      <c r="C16" s="146"/>
      <c r="D16" s="147"/>
      <c r="E16" s="144"/>
      <c r="F16" s="8"/>
      <c r="G16" s="8"/>
      <c r="H16" s="8"/>
    </row>
    <row r="17" spans="1:8" ht="20.45" customHeight="1">
      <c r="A17" s="144"/>
      <c r="B17" s="148"/>
      <c r="C17" s="146"/>
      <c r="D17" s="147"/>
      <c r="E17" s="144"/>
      <c r="F17" s="8"/>
      <c r="G17" s="8"/>
      <c r="H17" s="8"/>
    </row>
    <row r="18" spans="1:8" ht="20.45" customHeight="1">
      <c r="A18" s="144"/>
      <c r="B18" s="148"/>
      <c r="C18" s="146"/>
      <c r="D18" s="147"/>
      <c r="E18" s="144"/>
      <c r="F18" s="8"/>
      <c r="G18" s="8"/>
      <c r="H18" s="8"/>
    </row>
    <row r="19" spans="1:8" ht="20.45" customHeight="1">
      <c r="A19" s="144"/>
      <c r="B19" s="148"/>
      <c r="C19" s="146"/>
      <c r="D19" s="147"/>
      <c r="E19" s="144"/>
      <c r="F19" s="8"/>
      <c r="G19" s="8"/>
      <c r="H19" s="8"/>
    </row>
    <row r="20" spans="1:8" ht="20.45" customHeight="1">
      <c r="A20" s="144"/>
      <c r="B20" s="148"/>
      <c r="C20" s="146"/>
      <c r="D20" s="147"/>
      <c r="E20" s="144"/>
      <c r="F20" s="8"/>
      <c r="G20" s="8"/>
      <c r="H20" s="8"/>
    </row>
    <row r="21" spans="1:8" ht="20.45" customHeight="1">
      <c r="A21" s="144"/>
      <c r="B21" s="148"/>
      <c r="C21" s="146"/>
      <c r="D21" s="147"/>
      <c r="E21" s="144"/>
      <c r="F21" s="8"/>
      <c r="G21" s="8"/>
      <c r="H21" s="8"/>
    </row>
    <row r="22" spans="1:8" ht="20.45" customHeight="1">
      <c r="A22" s="144"/>
      <c r="B22" s="148"/>
      <c r="C22" s="146"/>
      <c r="D22" s="147"/>
      <c r="E22" s="144"/>
      <c r="F22" s="8"/>
      <c r="G22" s="8"/>
      <c r="H22" s="8"/>
    </row>
    <row r="23" spans="1:8" ht="20.45" customHeight="1">
      <c r="A23" s="144"/>
      <c r="B23" s="148"/>
      <c r="C23" s="146"/>
      <c r="D23" s="147"/>
      <c r="E23" s="144"/>
    </row>
    <row r="24" spans="1:8" ht="20.45" customHeight="1">
      <c r="A24" s="144"/>
      <c r="B24" s="148"/>
      <c r="C24" s="146"/>
      <c r="D24" s="147"/>
      <c r="E24" s="144"/>
    </row>
    <row r="25" spans="1:8" ht="20.45" customHeight="1">
      <c r="A25" s="149"/>
      <c r="B25" s="148"/>
      <c r="C25" s="146"/>
      <c r="D25" s="147"/>
      <c r="E25" s="144"/>
    </row>
    <row r="26" spans="1:8" ht="20.45" customHeight="1">
      <c r="A26" s="574" t="s">
        <v>21</v>
      </c>
      <c r="B26" s="575"/>
      <c r="C26" s="576"/>
      <c r="D26" s="150">
        <f>SUM(D9:D25)</f>
        <v>0</v>
      </c>
      <c r="E26" s="151"/>
    </row>
    <row r="27" spans="1:8" ht="15">
      <c r="A27" s="31"/>
      <c r="B27" s="8"/>
      <c r="C27" s="8"/>
      <c r="D27" s="8"/>
      <c r="E27" s="8"/>
    </row>
  </sheetData>
  <mergeCells count="9">
    <mergeCell ref="A26:C26"/>
    <mergeCell ref="A6:C6"/>
    <mergeCell ref="A1:E1"/>
    <mergeCell ref="A2:E2"/>
    <mergeCell ref="A4:E4"/>
    <mergeCell ref="D6:E6"/>
    <mergeCell ref="A5:C5"/>
    <mergeCell ref="A7:E7"/>
    <mergeCell ref="A3:E3"/>
  </mergeCells>
  <printOptions horizontalCentered="1"/>
  <pageMargins left="0.6" right="0.6" top="0.5" bottom="0.5" header="0.3" footer="0.3"/>
  <pageSetup scale="97" fitToHeight="0"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K78"/>
  <sheetViews>
    <sheetView showGridLines="0" zoomScaleNormal="100" zoomScaleSheetLayoutView="100" zoomScalePageLayoutView="60" workbookViewId="0">
      <selection activeCell="A8" sqref="A8:D8"/>
    </sheetView>
  </sheetViews>
  <sheetFormatPr defaultColWidth="45.28515625" defaultRowHeight="21" customHeight="1"/>
  <cols>
    <col min="1" max="1" width="25.7109375" style="42" customWidth="1"/>
    <col min="2" max="2" width="26.7109375" style="42" customWidth="1"/>
    <col min="3" max="3" width="21" style="42" customWidth="1"/>
    <col min="4" max="4" width="25.7109375" style="45" customWidth="1"/>
    <col min="5" max="16384" width="45.28515625" style="42"/>
  </cols>
  <sheetData>
    <row r="1" spans="1:11" ht="87" customHeight="1">
      <c r="A1" s="580"/>
      <c r="B1" s="580"/>
      <c r="C1" s="580"/>
      <c r="D1" s="580"/>
    </row>
    <row r="2" spans="1:11" ht="15.75">
      <c r="A2" s="545" t="s">
        <v>171</v>
      </c>
      <c r="B2" s="545"/>
      <c r="C2" s="545"/>
      <c r="D2" s="545"/>
      <c r="E2" s="6"/>
      <c r="F2" s="6"/>
      <c r="G2" s="6"/>
      <c r="H2" s="6"/>
      <c r="I2" s="6"/>
      <c r="J2" s="6"/>
      <c r="K2" s="6"/>
    </row>
    <row r="3" spans="1:11" ht="15.75">
      <c r="A3" s="545" t="s">
        <v>172</v>
      </c>
      <c r="B3" s="545"/>
      <c r="C3" s="545"/>
      <c r="D3" s="545"/>
      <c r="E3" s="6"/>
      <c r="F3" s="6"/>
      <c r="G3" s="6"/>
      <c r="H3" s="6"/>
      <c r="I3" s="6"/>
      <c r="J3" s="6"/>
      <c r="K3" s="6"/>
    </row>
    <row r="4" spans="1:11" ht="15">
      <c r="A4" s="552" t="s">
        <v>251</v>
      </c>
      <c r="B4" s="552"/>
      <c r="C4" s="552"/>
      <c r="D4" s="552"/>
      <c r="E4" s="31"/>
      <c r="F4" s="31"/>
      <c r="G4" s="31"/>
      <c r="H4" s="31"/>
      <c r="I4" s="31"/>
      <c r="J4" s="31"/>
      <c r="K4" s="31"/>
    </row>
    <row r="5" spans="1:11" s="32" customFormat="1" ht="30" customHeight="1">
      <c r="A5" s="528" t="s">
        <v>17</v>
      </c>
      <c r="B5" s="528"/>
      <c r="C5" s="231" t="s">
        <v>42</v>
      </c>
      <c r="D5" s="62" t="s">
        <v>169</v>
      </c>
      <c r="E5" s="9"/>
      <c r="F5" s="10"/>
    </row>
    <row r="6" spans="1:11" s="32" customFormat="1" ht="31.15" customHeight="1">
      <c r="A6" s="547" t="s">
        <v>193</v>
      </c>
      <c r="B6" s="547"/>
      <c r="C6" s="582" t="s">
        <v>114</v>
      </c>
      <c r="D6" s="582"/>
      <c r="E6" s="7"/>
      <c r="F6" s="7"/>
    </row>
    <row r="7" spans="1:11" ht="13.15" customHeight="1">
      <c r="A7" s="581"/>
      <c r="B7" s="581"/>
      <c r="C7" s="581"/>
      <c r="D7" s="581"/>
      <c r="E7" s="5"/>
      <c r="F7" s="5"/>
    </row>
    <row r="8" spans="1:11" ht="17.45" customHeight="1">
      <c r="A8" s="579" t="s">
        <v>278</v>
      </c>
      <c r="B8" s="579"/>
      <c r="C8" s="579"/>
      <c r="D8" s="579"/>
    </row>
    <row r="9" spans="1:11" ht="21" customHeight="1">
      <c r="A9" s="55" t="s">
        <v>31</v>
      </c>
      <c r="B9" s="55" t="s">
        <v>33</v>
      </c>
      <c r="C9" s="55" t="s">
        <v>32</v>
      </c>
      <c r="D9" s="56" t="s">
        <v>24</v>
      </c>
    </row>
    <row r="10" spans="1:11" s="43" customFormat="1" ht="16.899999999999999" customHeight="1">
      <c r="A10" s="59"/>
      <c r="B10" s="59"/>
      <c r="C10" s="57"/>
      <c r="D10" s="60"/>
    </row>
    <row r="11" spans="1:11" s="43" customFormat="1" ht="16.899999999999999" customHeight="1">
      <c r="A11" s="59"/>
      <c r="B11" s="59"/>
      <c r="C11" s="57"/>
      <c r="D11" s="60"/>
    </row>
    <row r="12" spans="1:11" s="43" customFormat="1" ht="16.899999999999999" customHeight="1">
      <c r="A12" s="59"/>
      <c r="B12" s="59"/>
      <c r="C12" s="57"/>
      <c r="D12" s="60"/>
    </row>
    <row r="13" spans="1:11" s="43" customFormat="1" ht="16.899999999999999" customHeight="1">
      <c r="A13" s="59"/>
      <c r="B13" s="59"/>
      <c r="C13" s="57"/>
      <c r="D13" s="60"/>
    </row>
    <row r="14" spans="1:11" s="43" customFormat="1" ht="16.899999999999999" customHeight="1">
      <c r="A14" s="59"/>
      <c r="B14" s="59"/>
      <c r="C14" s="57"/>
      <c r="D14" s="60"/>
    </row>
    <row r="15" spans="1:11" s="43" customFormat="1" ht="16.899999999999999" customHeight="1">
      <c r="A15" s="59"/>
      <c r="B15" s="59"/>
      <c r="C15" s="57"/>
      <c r="D15" s="60"/>
    </row>
    <row r="16" spans="1:11" s="43" customFormat="1" ht="16.899999999999999" customHeight="1">
      <c r="A16" s="59"/>
      <c r="B16" s="59"/>
      <c r="C16" s="57"/>
      <c r="D16" s="60"/>
    </row>
    <row r="17" spans="1:4" s="43" customFormat="1" ht="16.899999999999999" customHeight="1">
      <c r="A17" s="59"/>
      <c r="B17" s="59"/>
      <c r="C17" s="57"/>
      <c r="D17" s="60"/>
    </row>
    <row r="18" spans="1:4" s="43" customFormat="1" ht="16.899999999999999" customHeight="1">
      <c r="A18" s="59"/>
      <c r="B18" s="59"/>
      <c r="C18" s="57"/>
      <c r="D18" s="60"/>
    </row>
    <row r="19" spans="1:4" s="43" customFormat="1" ht="16.899999999999999" customHeight="1">
      <c r="A19" s="59"/>
      <c r="B19" s="59"/>
      <c r="C19" s="57"/>
      <c r="D19" s="60"/>
    </row>
    <row r="20" spans="1:4" s="43" customFormat="1" ht="16.899999999999999" customHeight="1">
      <c r="A20" s="59"/>
      <c r="B20" s="59"/>
      <c r="C20" s="57"/>
      <c r="D20" s="60"/>
    </row>
    <row r="21" spans="1:4" s="43" customFormat="1" ht="16.899999999999999" customHeight="1">
      <c r="A21" s="59"/>
      <c r="B21" s="59"/>
      <c r="C21" s="57"/>
      <c r="D21" s="60"/>
    </row>
    <row r="22" spans="1:4" s="43" customFormat="1" ht="16.899999999999999" customHeight="1">
      <c r="A22" s="59"/>
      <c r="B22" s="59"/>
      <c r="C22" s="57"/>
      <c r="D22" s="60"/>
    </row>
    <row r="23" spans="1:4" s="43" customFormat="1" ht="16.899999999999999" customHeight="1">
      <c r="A23" s="59"/>
      <c r="B23" s="59"/>
      <c r="C23" s="57"/>
      <c r="D23" s="60"/>
    </row>
    <row r="24" spans="1:4" s="43" customFormat="1" ht="16.899999999999999" customHeight="1">
      <c r="A24" s="59"/>
      <c r="B24" s="59"/>
      <c r="C24" s="57"/>
      <c r="D24" s="60"/>
    </row>
    <row r="25" spans="1:4" s="43" customFormat="1" ht="16.899999999999999" customHeight="1">
      <c r="A25" s="59"/>
      <c r="B25" s="59"/>
      <c r="C25" s="57"/>
      <c r="D25" s="60"/>
    </row>
    <row r="26" spans="1:4" s="43" customFormat="1" ht="16.899999999999999" customHeight="1">
      <c r="A26" s="59"/>
      <c r="B26" s="59"/>
      <c r="C26" s="57"/>
      <c r="D26" s="60"/>
    </row>
    <row r="27" spans="1:4" s="43" customFormat="1" ht="16.899999999999999" customHeight="1">
      <c r="A27" s="59"/>
      <c r="B27" s="59"/>
      <c r="C27" s="57"/>
      <c r="D27" s="60"/>
    </row>
    <row r="28" spans="1:4" s="43" customFormat="1" ht="16.899999999999999" customHeight="1">
      <c r="A28" s="59"/>
      <c r="B28" s="59"/>
      <c r="C28" s="57"/>
      <c r="D28" s="60"/>
    </row>
    <row r="29" spans="1:4" s="43" customFormat="1" ht="16.899999999999999" customHeight="1">
      <c r="A29" s="59"/>
      <c r="B29" s="59"/>
      <c r="C29" s="57"/>
      <c r="D29" s="60"/>
    </row>
    <row r="30" spans="1:4" s="43" customFormat="1" ht="16.899999999999999" customHeight="1">
      <c r="A30" s="134"/>
      <c r="B30" s="59"/>
      <c r="C30" s="57"/>
      <c r="D30" s="60"/>
    </row>
    <row r="31" spans="1:4" s="43" customFormat="1" ht="16.899999999999999" customHeight="1">
      <c r="A31" s="59"/>
      <c r="B31" s="133"/>
      <c r="C31" s="57"/>
      <c r="D31" s="60"/>
    </row>
    <row r="32" spans="1:4" s="43" customFormat="1" ht="29.45" customHeight="1">
      <c r="A32" s="35"/>
      <c r="B32" s="35"/>
      <c r="C32" s="36"/>
      <c r="D32" s="37"/>
    </row>
    <row r="33" spans="1:4" s="43" customFormat="1" ht="29.45" customHeight="1">
      <c r="A33" s="35"/>
      <c r="B33" s="35"/>
      <c r="C33" s="36"/>
      <c r="D33" s="37"/>
    </row>
    <row r="34" spans="1:4" s="43" customFormat="1" ht="29.45" customHeight="1">
      <c r="A34" s="35"/>
      <c r="B34" s="35"/>
      <c r="C34" s="36"/>
      <c r="D34" s="37"/>
    </row>
    <row r="35" spans="1:4" s="43" customFormat="1" ht="29.45" customHeight="1">
      <c r="A35" s="35"/>
      <c r="B35" s="35"/>
      <c r="C35" s="36"/>
      <c r="D35" s="37"/>
    </row>
    <row r="36" spans="1:4" s="43" customFormat="1" ht="29.45" customHeight="1">
      <c r="A36" s="35"/>
      <c r="B36" s="35"/>
      <c r="C36" s="36"/>
      <c r="D36" s="37"/>
    </row>
    <row r="37" spans="1:4" s="43" customFormat="1" ht="42" customHeight="1">
      <c r="A37" s="35"/>
      <c r="B37" s="35"/>
      <c r="C37" s="36"/>
      <c r="D37" s="37"/>
    </row>
    <row r="38" spans="1:4" s="43" customFormat="1" ht="42" customHeight="1">
      <c r="A38" s="35"/>
      <c r="B38" s="35"/>
      <c r="C38" s="36"/>
      <c r="D38" s="37"/>
    </row>
    <row r="39" spans="1:4" s="43" customFormat="1" ht="21" customHeight="1">
      <c r="A39" s="35"/>
      <c r="B39" s="35"/>
      <c r="C39" s="36"/>
      <c r="D39" s="37"/>
    </row>
    <row r="40" spans="1:4" s="43" customFormat="1" ht="21" customHeight="1">
      <c r="A40" s="35"/>
      <c r="B40" s="35"/>
      <c r="C40" s="36"/>
      <c r="D40" s="37"/>
    </row>
    <row r="41" spans="1:4" s="43" customFormat="1" ht="21" customHeight="1">
      <c r="A41" s="35"/>
      <c r="B41" s="35"/>
      <c r="C41" s="36"/>
      <c r="D41" s="37"/>
    </row>
    <row r="42" spans="1:4" s="43" customFormat="1" ht="21" customHeight="1">
      <c r="A42" s="35"/>
      <c r="B42" s="35"/>
      <c r="C42" s="36"/>
      <c r="D42" s="37"/>
    </row>
    <row r="43" spans="1:4" s="43" customFormat="1" ht="21" customHeight="1">
      <c r="A43" s="35"/>
      <c r="B43" s="35"/>
      <c r="C43" s="36"/>
      <c r="D43" s="37"/>
    </row>
    <row r="44" spans="1:4" s="43" customFormat="1" ht="21" customHeight="1">
      <c r="A44" s="35"/>
      <c r="B44" s="35"/>
      <c r="C44" s="36"/>
      <c r="D44" s="37"/>
    </row>
    <row r="45" spans="1:4" s="43" customFormat="1" ht="21" customHeight="1">
      <c r="A45" s="35"/>
      <c r="B45" s="35"/>
      <c r="C45" s="36"/>
      <c r="D45" s="37"/>
    </row>
    <row r="46" spans="1:4" s="43" customFormat="1" ht="21" customHeight="1">
      <c r="A46" s="135"/>
      <c r="B46" s="35"/>
      <c r="C46" s="36"/>
      <c r="D46" s="37"/>
    </row>
    <row r="47" spans="1:4" s="43" customFormat="1" ht="21" customHeight="1">
      <c r="A47" s="35"/>
      <c r="B47" s="35"/>
      <c r="C47" s="36"/>
      <c r="D47" s="37"/>
    </row>
    <row r="48" spans="1:4" s="43" customFormat="1" ht="21" customHeight="1">
      <c r="A48" s="35"/>
      <c r="B48" s="35"/>
      <c r="C48" s="36"/>
      <c r="D48" s="37"/>
    </row>
    <row r="49" spans="1:4" s="43" customFormat="1" ht="21" customHeight="1">
      <c r="A49" s="35"/>
      <c r="B49" s="35"/>
      <c r="C49" s="36"/>
      <c r="D49" s="37"/>
    </row>
    <row r="50" spans="1:4" s="43" customFormat="1" ht="21" customHeight="1">
      <c r="A50" s="35"/>
      <c r="B50" s="35"/>
      <c r="C50" s="36"/>
      <c r="D50" s="37"/>
    </row>
    <row r="51" spans="1:4" s="43" customFormat="1" ht="21" customHeight="1">
      <c r="A51" s="35"/>
      <c r="B51" s="35"/>
      <c r="C51" s="36"/>
      <c r="D51" s="37"/>
    </row>
    <row r="52" spans="1:4" ht="21" customHeight="1">
      <c r="A52" s="32"/>
      <c r="B52" s="32"/>
      <c r="C52" s="33"/>
      <c r="D52" s="34"/>
    </row>
    <row r="53" spans="1:4" ht="21" customHeight="1">
      <c r="A53" s="32"/>
      <c r="B53" s="32"/>
      <c r="C53" s="33"/>
      <c r="D53" s="34"/>
    </row>
    <row r="54" spans="1:4" ht="21" customHeight="1">
      <c r="A54" s="32"/>
      <c r="B54" s="32"/>
      <c r="C54" s="33"/>
      <c r="D54" s="34"/>
    </row>
    <row r="55" spans="1:4" ht="21" customHeight="1">
      <c r="A55" s="32"/>
      <c r="B55" s="32"/>
      <c r="C55" s="33"/>
      <c r="D55" s="34"/>
    </row>
    <row r="56" spans="1:4" ht="21" customHeight="1">
      <c r="A56" s="32"/>
      <c r="B56" s="32"/>
      <c r="C56" s="33"/>
      <c r="D56" s="34"/>
    </row>
    <row r="57" spans="1:4" ht="21" customHeight="1">
      <c r="A57" s="32"/>
      <c r="B57" s="32"/>
      <c r="C57" s="33"/>
      <c r="D57" s="34"/>
    </row>
    <row r="58" spans="1:4" ht="21" customHeight="1">
      <c r="C58" s="44"/>
    </row>
    <row r="59" spans="1:4" ht="21" customHeight="1">
      <c r="C59" s="44"/>
    </row>
    <row r="60" spans="1:4" ht="21" customHeight="1">
      <c r="C60" s="44"/>
    </row>
    <row r="61" spans="1:4" ht="21" customHeight="1">
      <c r="C61" s="44"/>
    </row>
    <row r="62" spans="1:4" ht="21" customHeight="1">
      <c r="C62" s="44"/>
    </row>
    <row r="63" spans="1:4" ht="21" customHeight="1">
      <c r="C63" s="44"/>
    </row>
    <row r="64" spans="1:4" ht="21" customHeight="1">
      <c r="C64" s="44"/>
    </row>
    <row r="65" spans="3:3" ht="21" customHeight="1">
      <c r="C65" s="44"/>
    </row>
    <row r="66" spans="3:3" ht="21" customHeight="1">
      <c r="C66" s="44"/>
    </row>
    <row r="67" spans="3:3" ht="21" customHeight="1">
      <c r="C67" s="44"/>
    </row>
    <row r="68" spans="3:3" ht="21" customHeight="1">
      <c r="C68" s="44"/>
    </row>
    <row r="69" spans="3:3" ht="21" customHeight="1">
      <c r="C69" s="44"/>
    </row>
    <row r="70" spans="3:3" ht="21" customHeight="1">
      <c r="C70" s="44"/>
    </row>
    <row r="71" spans="3:3" ht="21" customHeight="1">
      <c r="C71" s="44"/>
    </row>
    <row r="72" spans="3:3" ht="21" customHeight="1">
      <c r="C72" s="44"/>
    </row>
    <row r="73" spans="3:3" ht="21" customHeight="1">
      <c r="C73" s="44"/>
    </row>
    <row r="74" spans="3:3" ht="21" customHeight="1">
      <c r="C74" s="44"/>
    </row>
    <row r="75" spans="3:3" ht="21" customHeight="1">
      <c r="C75" s="44"/>
    </row>
    <row r="76" spans="3:3" ht="21" customHeight="1">
      <c r="C76" s="44"/>
    </row>
    <row r="77" spans="3:3" ht="21" customHeight="1">
      <c r="C77" s="44"/>
    </row>
    <row r="78" spans="3:3" ht="21" customHeight="1">
      <c r="C78" s="44"/>
    </row>
  </sheetData>
  <mergeCells count="9">
    <mergeCell ref="A8:D8"/>
    <mergeCell ref="A2:D2"/>
    <mergeCell ref="A4:D4"/>
    <mergeCell ref="A1:D1"/>
    <mergeCell ref="A5:B5"/>
    <mergeCell ref="A7:D7"/>
    <mergeCell ref="C6:D6"/>
    <mergeCell ref="A6:B6"/>
    <mergeCell ref="A3:D3"/>
  </mergeCells>
  <printOptions horizontalCentered="1"/>
  <pageMargins left="0.6" right="0.6" top="0.5" bottom="0.5" header="0.3" footer="0.3"/>
  <pageSetup scale="96" fitToHeight="0"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8993C-BF6B-40A5-BA21-791BB7C9895A}">
  <sheetPr>
    <pageSetUpPr fitToPage="1"/>
  </sheetPr>
  <dimension ref="A1:N666"/>
  <sheetViews>
    <sheetView showGridLines="0" zoomScaleNormal="100" zoomScaleSheetLayoutView="100" workbookViewId="0">
      <selection activeCell="E8" sqref="E8"/>
    </sheetView>
  </sheetViews>
  <sheetFormatPr defaultColWidth="8.85546875" defaultRowHeight="12.75"/>
  <cols>
    <col min="1" max="1" width="11.7109375" style="193" customWidth="1"/>
    <col min="2" max="2" width="20.7109375" style="193" customWidth="1"/>
    <col min="3" max="3" width="13.7109375" style="193" customWidth="1"/>
    <col min="4" max="4" width="20.7109375" style="193" customWidth="1"/>
    <col min="5" max="5" width="15.7109375" style="193" bestFit="1" customWidth="1"/>
    <col min="6" max="6" width="7.28515625" style="226" customWidth="1"/>
    <col min="7" max="7" width="7" style="227" customWidth="1"/>
    <col min="8" max="8" width="8.7109375" style="194" customWidth="1"/>
    <col min="9" max="10" width="20.7109375" style="193" customWidth="1"/>
    <col min="11" max="11" width="17.42578125" style="193" customWidth="1"/>
    <col min="12" max="13" width="13" style="193" customWidth="1"/>
    <col min="14" max="16384" width="8.85546875" style="193"/>
  </cols>
  <sheetData>
    <row r="1" spans="1:14" ht="88.15" customHeight="1">
      <c r="A1" s="585"/>
      <c r="B1" s="585"/>
      <c r="C1" s="585"/>
      <c r="D1" s="585"/>
      <c r="E1" s="585"/>
      <c r="F1" s="585"/>
      <c r="G1" s="585"/>
      <c r="H1" s="585"/>
      <c r="I1" s="585"/>
      <c r="J1" s="585"/>
      <c r="K1" s="585"/>
      <c r="L1" s="585"/>
      <c r="M1" s="585"/>
      <c r="N1" s="2"/>
    </row>
    <row r="2" spans="1:14" s="139" customFormat="1" ht="15">
      <c r="A2" s="545" t="s">
        <v>171</v>
      </c>
      <c r="B2" s="545"/>
      <c r="C2" s="545"/>
      <c r="D2" s="545"/>
      <c r="E2" s="545"/>
      <c r="F2" s="545"/>
      <c r="G2" s="545"/>
      <c r="H2" s="545"/>
      <c r="I2" s="545"/>
      <c r="J2" s="545"/>
      <c r="K2" s="545"/>
      <c r="L2" s="545"/>
      <c r="M2" s="545"/>
      <c r="N2" s="1"/>
    </row>
    <row r="3" spans="1:14" s="139" customFormat="1" ht="15">
      <c r="A3" s="545" t="s">
        <v>172</v>
      </c>
      <c r="B3" s="545"/>
      <c r="C3" s="545"/>
      <c r="D3" s="545"/>
      <c r="E3" s="545"/>
      <c r="F3" s="545"/>
      <c r="G3" s="545"/>
      <c r="H3" s="545"/>
      <c r="I3" s="545"/>
      <c r="J3" s="545"/>
      <c r="K3" s="545"/>
      <c r="L3" s="545"/>
      <c r="M3" s="545"/>
      <c r="N3" s="1"/>
    </row>
    <row r="4" spans="1:14" s="139" customFormat="1" ht="15">
      <c r="A4" s="586" t="s">
        <v>195</v>
      </c>
      <c r="B4" s="586"/>
      <c r="C4" s="586"/>
      <c r="D4" s="586"/>
      <c r="E4" s="586"/>
      <c r="F4" s="586"/>
      <c r="G4" s="586"/>
      <c r="H4" s="586"/>
      <c r="I4" s="586"/>
      <c r="J4" s="586"/>
      <c r="K4" s="586"/>
      <c r="L4" s="586"/>
      <c r="M4" s="586"/>
      <c r="N4" s="1"/>
    </row>
    <row r="5" spans="1:14" ht="16.149999999999999" customHeight="1">
      <c r="A5" s="195"/>
      <c r="B5" s="195"/>
      <c r="C5" s="195"/>
      <c r="D5" s="195"/>
      <c r="E5" s="195"/>
      <c r="F5" s="197"/>
      <c r="G5" s="198"/>
      <c r="H5" s="199"/>
      <c r="I5" s="195"/>
      <c r="J5" s="195"/>
      <c r="K5" s="196"/>
      <c r="L5" s="195"/>
      <c r="M5" s="195"/>
    </row>
    <row r="6" spans="1:14" s="201" customFormat="1" ht="16.149999999999999" customHeight="1">
      <c r="A6" s="584" t="s">
        <v>17</v>
      </c>
      <c r="B6" s="584"/>
      <c r="C6" s="584"/>
      <c r="D6" s="584"/>
      <c r="E6" s="291"/>
      <c r="F6" s="200"/>
      <c r="G6" s="587" t="s">
        <v>82</v>
      </c>
      <c r="H6" s="587"/>
      <c r="I6" s="587"/>
      <c r="J6" s="587"/>
      <c r="K6" s="584" t="s">
        <v>104</v>
      </c>
      <c r="L6" s="584"/>
      <c r="M6" s="584"/>
    </row>
    <row r="7" spans="1:14" ht="62.45" customHeight="1">
      <c r="A7" s="583" t="s">
        <v>258</v>
      </c>
      <c r="B7" s="583"/>
      <c r="C7" s="583"/>
      <c r="D7" s="583"/>
      <c r="E7" s="583"/>
      <c r="F7" s="583"/>
      <c r="G7" s="583"/>
      <c r="H7" s="583"/>
      <c r="I7" s="583"/>
      <c r="J7" s="583"/>
      <c r="K7" s="583"/>
      <c r="L7" s="583"/>
      <c r="M7" s="583"/>
    </row>
    <row r="8" spans="1:14" ht="45.6" customHeight="1">
      <c r="A8" s="140" t="s">
        <v>70</v>
      </c>
      <c r="B8" s="141" t="s">
        <v>105</v>
      </c>
      <c r="C8" s="140" t="s">
        <v>26</v>
      </c>
      <c r="D8" s="140" t="s">
        <v>106</v>
      </c>
      <c r="E8" s="143" t="s">
        <v>196</v>
      </c>
      <c r="F8" s="202" t="s">
        <v>68</v>
      </c>
      <c r="G8" s="203" t="s">
        <v>30</v>
      </c>
      <c r="H8" s="204" t="s">
        <v>72</v>
      </c>
      <c r="I8" s="140" t="s">
        <v>83</v>
      </c>
      <c r="J8" s="140" t="s">
        <v>84</v>
      </c>
      <c r="K8" s="140" t="s">
        <v>69</v>
      </c>
      <c r="L8" s="142" t="s">
        <v>107</v>
      </c>
      <c r="M8" s="142" t="s">
        <v>108</v>
      </c>
    </row>
    <row r="9" spans="1:14" ht="14.45" customHeight="1">
      <c r="A9" s="205"/>
      <c r="B9" s="206"/>
      <c r="C9" s="206"/>
      <c r="D9" s="207"/>
      <c r="E9" s="207"/>
      <c r="F9" s="208"/>
      <c r="G9" s="209"/>
      <c r="H9" s="210"/>
      <c r="I9" s="206"/>
      <c r="J9" s="211"/>
      <c r="K9" s="206"/>
      <c r="L9" s="211"/>
      <c r="M9" s="205"/>
    </row>
    <row r="10" spans="1:14" ht="14.45" customHeight="1">
      <c r="A10" s="205"/>
      <c r="B10" s="206"/>
      <c r="C10" s="206"/>
      <c r="D10" s="207"/>
      <c r="E10" s="207"/>
      <c r="F10" s="208"/>
      <c r="G10" s="209"/>
      <c r="H10" s="210"/>
      <c r="I10" s="206"/>
      <c r="J10" s="211"/>
      <c r="K10" s="206"/>
      <c r="L10" s="211"/>
      <c r="M10" s="205"/>
    </row>
    <row r="11" spans="1:14" ht="14.45" customHeight="1">
      <c r="A11" s="205"/>
      <c r="B11" s="206"/>
      <c r="C11" s="206"/>
      <c r="D11" s="207"/>
      <c r="E11" s="207"/>
      <c r="F11" s="208"/>
      <c r="G11" s="209"/>
      <c r="H11" s="210"/>
      <c r="I11" s="206"/>
      <c r="J11" s="211"/>
      <c r="K11" s="206"/>
      <c r="L11" s="211"/>
      <c r="M11" s="205"/>
    </row>
    <row r="12" spans="1:14" ht="14.45" customHeight="1">
      <c r="A12" s="205"/>
      <c r="B12" s="206"/>
      <c r="C12" s="206"/>
      <c r="D12" s="207"/>
      <c r="E12" s="207"/>
      <c r="F12" s="208"/>
      <c r="G12" s="209"/>
      <c r="H12" s="210"/>
      <c r="I12" s="206"/>
      <c r="J12" s="211"/>
      <c r="K12" s="206"/>
      <c r="L12" s="211"/>
      <c r="M12" s="205"/>
    </row>
    <row r="13" spans="1:14" ht="14.45" customHeight="1">
      <c r="A13" s="205"/>
      <c r="B13" s="206"/>
      <c r="C13" s="206"/>
      <c r="D13" s="207"/>
      <c r="E13" s="207"/>
      <c r="F13" s="208"/>
      <c r="G13" s="209"/>
      <c r="H13" s="210"/>
      <c r="I13" s="206"/>
      <c r="J13" s="211"/>
      <c r="K13" s="206"/>
      <c r="L13" s="211"/>
      <c r="M13" s="205"/>
    </row>
    <row r="14" spans="1:14" ht="14.45" customHeight="1">
      <c r="A14" s="205"/>
      <c r="B14" s="206"/>
      <c r="C14" s="206"/>
      <c r="D14" s="207"/>
      <c r="E14" s="207"/>
      <c r="F14" s="208"/>
      <c r="G14" s="209"/>
      <c r="H14" s="210"/>
      <c r="I14" s="206"/>
      <c r="J14" s="211"/>
      <c r="K14" s="206"/>
      <c r="L14" s="211"/>
      <c r="M14" s="205"/>
    </row>
    <row r="15" spans="1:14" ht="14.45" customHeight="1">
      <c r="A15" s="205"/>
      <c r="B15" s="206"/>
      <c r="C15" s="206"/>
      <c r="D15" s="207"/>
      <c r="E15" s="207"/>
      <c r="F15" s="208"/>
      <c r="G15" s="209"/>
      <c r="H15" s="210"/>
      <c r="I15" s="206"/>
      <c r="J15" s="211"/>
      <c r="K15" s="206"/>
      <c r="L15" s="211"/>
      <c r="M15" s="205"/>
    </row>
    <row r="16" spans="1:14" ht="14.45" customHeight="1">
      <c r="A16" s="205"/>
      <c r="B16" s="206"/>
      <c r="C16" s="206"/>
      <c r="D16" s="207"/>
      <c r="E16" s="207"/>
      <c r="F16" s="208"/>
      <c r="G16" s="209"/>
      <c r="H16" s="210"/>
      <c r="I16" s="206"/>
      <c r="J16" s="211"/>
      <c r="K16" s="206"/>
      <c r="L16" s="211"/>
      <c r="M16" s="205"/>
    </row>
    <row r="17" spans="1:13" ht="14.45" customHeight="1">
      <c r="A17" s="205"/>
      <c r="B17" s="206"/>
      <c r="C17" s="206"/>
      <c r="D17" s="207"/>
      <c r="E17" s="207"/>
      <c r="F17" s="208"/>
      <c r="G17" s="209"/>
      <c r="H17" s="210"/>
      <c r="I17" s="206"/>
      <c r="J17" s="211"/>
      <c r="K17" s="206"/>
      <c r="L17" s="211"/>
      <c r="M17" s="205"/>
    </row>
    <row r="18" spans="1:13" ht="14.45" customHeight="1">
      <c r="A18" s="205"/>
      <c r="B18" s="206"/>
      <c r="C18" s="206"/>
      <c r="D18" s="207"/>
      <c r="E18" s="207"/>
      <c r="F18" s="208"/>
      <c r="G18" s="209"/>
      <c r="H18" s="210"/>
      <c r="I18" s="206"/>
      <c r="J18" s="211"/>
      <c r="K18" s="206"/>
      <c r="L18" s="211"/>
      <c r="M18" s="205"/>
    </row>
    <row r="19" spans="1:13" ht="14.45" customHeight="1">
      <c r="A19" s="205"/>
      <c r="B19" s="206"/>
      <c r="C19" s="206"/>
      <c r="D19" s="207"/>
      <c r="E19" s="207"/>
      <c r="F19" s="208"/>
      <c r="G19" s="209"/>
      <c r="H19" s="210"/>
      <c r="I19" s="206"/>
      <c r="J19" s="211"/>
      <c r="K19" s="206"/>
      <c r="L19" s="211"/>
      <c r="M19" s="205"/>
    </row>
    <row r="20" spans="1:13" ht="14.45" customHeight="1">
      <c r="A20" s="205"/>
      <c r="B20" s="206"/>
      <c r="C20" s="206"/>
      <c r="D20" s="207"/>
      <c r="E20" s="207"/>
      <c r="F20" s="208"/>
      <c r="G20" s="209"/>
      <c r="H20" s="210"/>
      <c r="I20" s="206"/>
      <c r="J20" s="211"/>
      <c r="K20" s="206"/>
      <c r="L20" s="211"/>
      <c r="M20" s="205"/>
    </row>
    <row r="21" spans="1:13" ht="14.45" customHeight="1">
      <c r="A21" s="205"/>
      <c r="B21" s="206"/>
      <c r="C21" s="206"/>
      <c r="D21" s="207"/>
      <c r="E21" s="207"/>
      <c r="F21" s="208"/>
      <c r="G21" s="209"/>
      <c r="H21" s="210"/>
      <c r="I21" s="206"/>
      <c r="J21" s="211"/>
      <c r="K21" s="206"/>
      <c r="L21" s="211"/>
      <c r="M21" s="205"/>
    </row>
    <row r="22" spans="1:13" ht="14.45" customHeight="1">
      <c r="A22" s="205"/>
      <c r="B22" s="206"/>
      <c r="C22" s="206"/>
      <c r="D22" s="207"/>
      <c r="E22" s="207"/>
      <c r="F22" s="208"/>
      <c r="G22" s="209"/>
      <c r="H22" s="210"/>
      <c r="I22" s="206"/>
      <c r="J22" s="211"/>
      <c r="K22" s="206"/>
      <c r="L22" s="211"/>
      <c r="M22" s="205"/>
    </row>
    <row r="23" spans="1:13" ht="14.45" customHeight="1">
      <c r="A23" s="205"/>
      <c r="B23" s="206"/>
      <c r="C23" s="206"/>
      <c r="D23" s="207"/>
      <c r="E23" s="207"/>
      <c r="F23" s="208"/>
      <c r="G23" s="209"/>
      <c r="H23" s="210"/>
      <c r="I23" s="206"/>
      <c r="J23" s="211"/>
      <c r="K23" s="206"/>
      <c r="L23" s="211"/>
      <c r="M23" s="205"/>
    </row>
    <row r="24" spans="1:13" ht="14.45" customHeight="1">
      <c r="A24" s="205"/>
      <c r="B24" s="206"/>
      <c r="C24" s="206"/>
      <c r="D24" s="207"/>
      <c r="E24" s="207"/>
      <c r="F24" s="208"/>
      <c r="G24" s="209"/>
      <c r="H24" s="210"/>
      <c r="I24" s="206"/>
      <c r="J24" s="211"/>
      <c r="K24" s="206"/>
      <c r="L24" s="211"/>
      <c r="M24" s="205"/>
    </row>
    <row r="25" spans="1:13" ht="14.45" customHeight="1">
      <c r="A25" s="205"/>
      <c r="B25" s="206"/>
      <c r="C25" s="206"/>
      <c r="D25" s="207"/>
      <c r="E25" s="207"/>
      <c r="F25" s="208"/>
      <c r="G25" s="209"/>
      <c r="H25" s="210"/>
      <c r="I25" s="206"/>
      <c r="J25" s="211"/>
      <c r="K25" s="206"/>
      <c r="L25" s="211"/>
      <c r="M25" s="205"/>
    </row>
    <row r="26" spans="1:13" ht="14.45" customHeight="1">
      <c r="A26" s="212"/>
      <c r="B26" s="213"/>
      <c r="C26" s="213"/>
      <c r="D26" s="214"/>
      <c r="E26" s="214"/>
      <c r="F26" s="215"/>
      <c r="G26" s="216"/>
      <c r="H26" s="217"/>
      <c r="I26" s="218"/>
      <c r="J26" s="219"/>
      <c r="K26" s="220"/>
      <c r="L26" s="213"/>
      <c r="M26" s="212"/>
    </row>
    <row r="27" spans="1:13" ht="14.45" customHeight="1">
      <c r="A27" s="221"/>
      <c r="B27" s="221"/>
      <c r="C27" s="221"/>
      <c r="D27" s="222"/>
      <c r="E27" s="222"/>
      <c r="F27" s="223"/>
      <c r="G27" s="224"/>
      <c r="H27" s="225"/>
      <c r="I27" s="221"/>
      <c r="J27" s="221"/>
      <c r="K27" s="221"/>
      <c r="L27" s="221"/>
      <c r="M27" s="221"/>
    </row>
    <row r="28" spans="1:13" ht="14.45" customHeight="1">
      <c r="A28" s="221"/>
      <c r="B28" s="221"/>
      <c r="C28" s="221"/>
      <c r="D28" s="222"/>
      <c r="E28" s="222"/>
      <c r="F28" s="223"/>
      <c r="G28" s="224"/>
      <c r="H28" s="225"/>
      <c r="I28" s="221"/>
      <c r="J28" s="221"/>
      <c r="K28" s="221"/>
      <c r="L28" s="221"/>
      <c r="M28" s="221"/>
    </row>
    <row r="29" spans="1:13" ht="14.45" customHeight="1">
      <c r="A29" s="221"/>
      <c r="B29" s="221"/>
      <c r="C29" s="221"/>
      <c r="D29" s="222"/>
      <c r="E29" s="222"/>
      <c r="F29" s="223"/>
      <c r="G29" s="224"/>
      <c r="H29" s="225"/>
      <c r="I29" s="221"/>
      <c r="J29" s="221"/>
      <c r="K29" s="221"/>
      <c r="L29" s="221"/>
      <c r="M29" s="221"/>
    </row>
    <row r="30" spans="1:13" ht="14.45" customHeight="1">
      <c r="A30" s="221"/>
      <c r="B30" s="221"/>
      <c r="C30" s="221"/>
      <c r="D30" s="222"/>
      <c r="E30" s="222"/>
      <c r="F30" s="223"/>
      <c r="G30" s="224"/>
      <c r="H30" s="225"/>
      <c r="I30" s="221"/>
      <c r="J30" s="221"/>
      <c r="K30" s="221"/>
      <c r="L30" s="221"/>
      <c r="M30" s="221"/>
    </row>
    <row r="31" spans="1:13" ht="14.45" customHeight="1">
      <c r="A31" s="221"/>
      <c r="B31" s="221"/>
      <c r="C31" s="221"/>
      <c r="D31" s="222"/>
      <c r="E31" s="222"/>
      <c r="F31" s="223"/>
      <c r="G31" s="224"/>
      <c r="H31" s="225"/>
      <c r="I31" s="221"/>
      <c r="J31" s="221"/>
      <c r="K31" s="221"/>
      <c r="L31" s="221"/>
      <c r="M31" s="221"/>
    </row>
    <row r="32" spans="1:13" ht="14.45" customHeight="1">
      <c r="A32" s="221"/>
      <c r="B32" s="221"/>
      <c r="C32" s="221"/>
      <c r="D32" s="222"/>
      <c r="E32" s="222"/>
      <c r="F32" s="223"/>
      <c r="G32" s="224"/>
      <c r="H32" s="225"/>
      <c r="I32" s="221"/>
      <c r="J32" s="221"/>
      <c r="K32" s="221"/>
      <c r="L32" s="221"/>
      <c r="M32" s="221"/>
    </row>
    <row r="33" spans="1:13" ht="14.45" customHeight="1">
      <c r="A33" s="221"/>
      <c r="B33" s="221"/>
      <c r="C33" s="221"/>
      <c r="D33" s="221"/>
      <c r="E33" s="221"/>
      <c r="F33" s="223"/>
      <c r="G33" s="224"/>
      <c r="H33" s="225"/>
      <c r="I33" s="221"/>
      <c r="J33" s="221"/>
      <c r="K33" s="221"/>
      <c r="L33" s="221"/>
      <c r="M33" s="221"/>
    </row>
    <row r="34" spans="1:13" ht="14.45" customHeight="1">
      <c r="A34" s="221"/>
      <c r="B34" s="221"/>
      <c r="C34" s="221"/>
      <c r="D34" s="221"/>
      <c r="E34" s="221"/>
      <c r="F34" s="223"/>
      <c r="G34" s="224"/>
      <c r="H34" s="225"/>
      <c r="I34" s="221"/>
      <c r="J34" s="221"/>
      <c r="K34" s="221"/>
      <c r="L34" s="221"/>
      <c r="M34" s="221"/>
    </row>
    <row r="35" spans="1:13" ht="14.45" customHeight="1">
      <c r="A35" s="221"/>
      <c r="B35" s="221"/>
      <c r="C35" s="221"/>
      <c r="D35" s="221"/>
      <c r="E35" s="221"/>
      <c r="F35" s="223"/>
      <c r="G35" s="224"/>
      <c r="H35" s="225"/>
      <c r="I35" s="221"/>
      <c r="J35" s="221"/>
      <c r="K35" s="221"/>
      <c r="L35" s="221"/>
      <c r="M35" s="221"/>
    </row>
    <row r="36" spans="1:13" ht="14.45" customHeight="1">
      <c r="A36" s="221"/>
      <c r="B36" s="221"/>
      <c r="C36" s="221"/>
      <c r="D36" s="221"/>
      <c r="E36" s="221"/>
      <c r="F36" s="223"/>
      <c r="G36" s="224"/>
      <c r="H36" s="225"/>
      <c r="I36" s="221"/>
      <c r="J36" s="221"/>
      <c r="K36" s="221"/>
      <c r="L36" s="221"/>
      <c r="M36" s="221"/>
    </row>
    <row r="37" spans="1:13" ht="14.45" customHeight="1">
      <c r="A37" s="221"/>
      <c r="B37" s="221"/>
      <c r="C37" s="221"/>
      <c r="D37" s="221"/>
      <c r="E37" s="221"/>
      <c r="F37" s="223"/>
      <c r="G37" s="224"/>
      <c r="H37" s="225"/>
      <c r="I37" s="221"/>
      <c r="J37" s="221"/>
      <c r="K37" s="221"/>
      <c r="L37" s="221"/>
      <c r="M37" s="221"/>
    </row>
    <row r="38" spans="1:13" ht="14.45" customHeight="1">
      <c r="A38" s="221"/>
      <c r="B38" s="221"/>
      <c r="C38" s="221"/>
      <c r="D38" s="221"/>
      <c r="E38" s="221"/>
      <c r="F38" s="223"/>
      <c r="G38" s="224"/>
      <c r="H38" s="225"/>
      <c r="I38" s="221"/>
      <c r="J38" s="221"/>
      <c r="K38" s="221"/>
      <c r="L38" s="221"/>
      <c r="M38" s="221"/>
    </row>
    <row r="39" spans="1:13" ht="14.45" customHeight="1">
      <c r="A39" s="221"/>
      <c r="B39" s="221"/>
      <c r="C39" s="221"/>
      <c r="D39" s="221"/>
      <c r="E39" s="221"/>
      <c r="F39" s="223"/>
      <c r="G39" s="224"/>
      <c r="H39" s="225"/>
      <c r="I39" s="221"/>
      <c r="J39" s="221"/>
      <c r="K39" s="221"/>
      <c r="L39" s="221"/>
      <c r="M39" s="221"/>
    </row>
    <row r="40" spans="1:13" ht="14.45" customHeight="1">
      <c r="A40" s="221"/>
      <c r="B40" s="221"/>
      <c r="C40" s="221"/>
      <c r="D40" s="221"/>
      <c r="E40" s="221"/>
      <c r="F40" s="223"/>
      <c r="G40" s="224"/>
      <c r="H40" s="225"/>
      <c r="I40" s="221"/>
      <c r="J40" s="221"/>
      <c r="K40" s="221"/>
      <c r="L40" s="221"/>
      <c r="M40" s="221"/>
    </row>
    <row r="41" spans="1:13" ht="14.45" customHeight="1">
      <c r="A41" s="221"/>
      <c r="B41" s="221"/>
      <c r="C41" s="221"/>
      <c r="D41" s="221"/>
      <c r="E41" s="221"/>
      <c r="F41" s="223"/>
      <c r="G41" s="224"/>
      <c r="H41" s="225"/>
      <c r="I41" s="221"/>
      <c r="J41" s="221"/>
      <c r="K41" s="221"/>
      <c r="L41" s="221"/>
      <c r="M41" s="221"/>
    </row>
    <row r="42" spans="1:13" ht="14.45" customHeight="1">
      <c r="A42" s="221"/>
      <c r="B42" s="221"/>
      <c r="C42" s="221"/>
      <c r="D42" s="221"/>
      <c r="E42" s="221"/>
      <c r="F42" s="223"/>
      <c r="G42" s="224"/>
      <c r="H42" s="225"/>
      <c r="I42" s="221"/>
      <c r="J42" s="221"/>
      <c r="K42" s="221"/>
      <c r="L42" s="221"/>
      <c r="M42" s="221"/>
    </row>
    <row r="43" spans="1:13" ht="14.45" customHeight="1">
      <c r="A43" s="221"/>
      <c r="B43" s="221"/>
      <c r="C43" s="221"/>
      <c r="D43" s="221"/>
      <c r="E43" s="221"/>
      <c r="F43" s="223"/>
      <c r="G43" s="224"/>
      <c r="H43" s="225"/>
      <c r="I43" s="221"/>
      <c r="J43" s="221"/>
      <c r="K43" s="221"/>
      <c r="L43" s="221"/>
      <c r="M43" s="221"/>
    </row>
    <row r="44" spans="1:13" ht="14.45" customHeight="1">
      <c r="A44" s="221"/>
      <c r="B44" s="221"/>
      <c r="C44" s="221"/>
      <c r="D44" s="221"/>
      <c r="E44" s="221"/>
      <c r="F44" s="223"/>
      <c r="G44" s="224"/>
      <c r="H44" s="225"/>
      <c r="I44" s="221"/>
      <c r="J44" s="221"/>
      <c r="K44" s="221"/>
      <c r="L44" s="221"/>
      <c r="M44" s="221"/>
    </row>
    <row r="45" spans="1:13" ht="14.45" customHeight="1">
      <c r="A45" s="221"/>
      <c r="B45" s="221"/>
      <c r="C45" s="221"/>
      <c r="D45" s="221"/>
      <c r="E45" s="221"/>
      <c r="F45" s="223"/>
      <c r="G45" s="224"/>
      <c r="H45" s="225"/>
      <c r="I45" s="221"/>
      <c r="J45" s="221"/>
      <c r="K45" s="221"/>
      <c r="L45" s="221"/>
      <c r="M45" s="221"/>
    </row>
    <row r="46" spans="1:13" ht="14.45" customHeight="1">
      <c r="A46" s="221"/>
      <c r="B46" s="221"/>
      <c r="C46" s="221"/>
      <c r="D46" s="221"/>
      <c r="E46" s="221"/>
      <c r="F46" s="223"/>
      <c r="G46" s="224"/>
      <c r="H46" s="225"/>
      <c r="I46" s="221"/>
      <c r="J46" s="221"/>
      <c r="K46" s="221"/>
      <c r="L46" s="221"/>
      <c r="M46" s="221"/>
    </row>
    <row r="47" spans="1:13" ht="14.45" customHeight="1">
      <c r="A47" s="221"/>
      <c r="B47" s="221"/>
      <c r="C47" s="221"/>
      <c r="D47" s="221"/>
      <c r="E47" s="221"/>
      <c r="F47" s="223"/>
      <c r="G47" s="224"/>
      <c r="H47" s="225"/>
      <c r="I47" s="221"/>
      <c r="J47" s="221"/>
      <c r="K47" s="221"/>
      <c r="L47" s="221"/>
      <c r="M47" s="221"/>
    </row>
    <row r="48" spans="1:13" ht="14.45" customHeight="1">
      <c r="A48" s="221"/>
      <c r="B48" s="221"/>
      <c r="C48" s="221"/>
      <c r="D48" s="221"/>
      <c r="E48" s="221"/>
      <c r="F48" s="223"/>
      <c r="G48" s="224"/>
      <c r="H48" s="225"/>
      <c r="I48" s="221"/>
      <c r="J48" s="221"/>
      <c r="K48" s="221"/>
      <c r="L48" s="221"/>
      <c r="M48" s="221"/>
    </row>
    <row r="49" spans="1:13" ht="14.45" customHeight="1">
      <c r="A49" s="221"/>
      <c r="B49" s="221"/>
      <c r="C49" s="221"/>
      <c r="D49" s="221"/>
      <c r="E49" s="221"/>
      <c r="F49" s="223"/>
      <c r="G49" s="224"/>
      <c r="H49" s="225"/>
      <c r="I49" s="221"/>
      <c r="J49" s="221"/>
      <c r="K49" s="221"/>
      <c r="L49" s="221"/>
      <c r="M49" s="221"/>
    </row>
    <row r="50" spans="1:13" ht="14.45" customHeight="1">
      <c r="A50" s="221"/>
      <c r="B50" s="221"/>
      <c r="C50" s="221"/>
      <c r="D50" s="221"/>
      <c r="E50" s="221"/>
      <c r="F50" s="223"/>
      <c r="G50" s="224"/>
      <c r="H50" s="225"/>
      <c r="I50" s="221"/>
      <c r="J50" s="221"/>
      <c r="K50" s="221"/>
      <c r="L50" s="221"/>
      <c r="M50" s="221"/>
    </row>
    <row r="51" spans="1:13">
      <c r="A51" s="221"/>
      <c r="B51" s="221"/>
      <c r="C51" s="221"/>
      <c r="D51" s="221"/>
      <c r="E51" s="221"/>
      <c r="F51" s="223"/>
      <c r="G51" s="224"/>
      <c r="H51" s="225"/>
      <c r="I51" s="221"/>
      <c r="J51" s="221"/>
      <c r="K51" s="221"/>
      <c r="L51" s="221"/>
      <c r="M51" s="221"/>
    </row>
    <row r="52" spans="1:13">
      <c r="A52" s="221"/>
      <c r="B52" s="221"/>
      <c r="C52" s="221"/>
      <c r="D52" s="221"/>
      <c r="E52" s="221"/>
      <c r="F52" s="223"/>
      <c r="G52" s="224"/>
      <c r="H52" s="225"/>
      <c r="I52" s="221"/>
      <c r="J52" s="221"/>
      <c r="K52" s="221"/>
      <c r="L52" s="221"/>
      <c r="M52" s="221"/>
    </row>
    <row r="53" spans="1:13">
      <c r="A53" s="221"/>
      <c r="B53" s="221"/>
      <c r="C53" s="221"/>
      <c r="D53" s="221"/>
      <c r="E53" s="221"/>
      <c r="F53" s="223"/>
      <c r="G53" s="224"/>
      <c r="H53" s="225"/>
      <c r="I53" s="221"/>
      <c r="J53" s="221"/>
      <c r="K53" s="221"/>
      <c r="L53" s="221"/>
      <c r="M53" s="221"/>
    </row>
    <row r="54" spans="1:13">
      <c r="A54" s="221"/>
      <c r="B54" s="221"/>
      <c r="C54" s="221"/>
      <c r="D54" s="221"/>
      <c r="E54" s="221"/>
      <c r="F54" s="223"/>
      <c r="G54" s="224"/>
      <c r="H54" s="225"/>
      <c r="I54" s="221"/>
      <c r="J54" s="221"/>
      <c r="K54" s="221"/>
      <c r="L54" s="221"/>
      <c r="M54" s="221"/>
    </row>
    <row r="55" spans="1:13">
      <c r="A55" s="221"/>
      <c r="B55" s="221"/>
      <c r="C55" s="221"/>
      <c r="D55" s="221"/>
      <c r="E55" s="221"/>
      <c r="F55" s="223"/>
      <c r="G55" s="224"/>
      <c r="H55" s="225"/>
      <c r="I55" s="221"/>
      <c r="J55" s="221"/>
      <c r="K55" s="221"/>
      <c r="L55" s="221"/>
      <c r="M55" s="221"/>
    </row>
    <row r="56" spans="1:13">
      <c r="A56" s="221"/>
      <c r="B56" s="221"/>
      <c r="C56" s="221"/>
      <c r="D56" s="221"/>
      <c r="E56" s="221"/>
      <c r="F56" s="223"/>
      <c r="G56" s="224"/>
      <c r="H56" s="225"/>
      <c r="I56" s="221"/>
      <c r="J56" s="221"/>
      <c r="K56" s="221"/>
      <c r="L56" s="221"/>
      <c r="M56" s="221"/>
    </row>
    <row r="57" spans="1:13">
      <c r="A57" s="221"/>
      <c r="B57" s="221"/>
      <c r="C57" s="221"/>
      <c r="D57" s="221"/>
      <c r="E57" s="221"/>
      <c r="F57" s="223"/>
      <c r="G57" s="224"/>
      <c r="H57" s="225"/>
      <c r="I57" s="221"/>
      <c r="J57" s="221"/>
      <c r="K57" s="221"/>
      <c r="L57" s="221"/>
      <c r="M57" s="221"/>
    </row>
    <row r="58" spans="1:13">
      <c r="A58" s="221"/>
      <c r="B58" s="221"/>
      <c r="C58" s="221"/>
      <c r="D58" s="221"/>
      <c r="E58" s="221"/>
      <c r="F58" s="223"/>
      <c r="G58" s="224"/>
      <c r="H58" s="225"/>
      <c r="I58" s="221"/>
      <c r="J58" s="221"/>
      <c r="K58" s="221"/>
      <c r="L58" s="221"/>
      <c r="M58" s="221"/>
    </row>
    <row r="59" spans="1:13">
      <c r="A59" s="221"/>
      <c r="B59" s="221"/>
      <c r="C59" s="221"/>
      <c r="D59" s="221"/>
      <c r="E59" s="221"/>
      <c r="F59" s="223"/>
      <c r="G59" s="224"/>
      <c r="H59" s="225"/>
      <c r="I59" s="221"/>
      <c r="J59" s="221"/>
      <c r="K59" s="221"/>
      <c r="L59" s="221"/>
      <c r="M59" s="221"/>
    </row>
    <row r="60" spans="1:13">
      <c r="A60" s="221"/>
      <c r="B60" s="221"/>
      <c r="C60" s="221"/>
      <c r="D60" s="221"/>
      <c r="E60" s="221"/>
      <c r="F60" s="223"/>
      <c r="G60" s="224"/>
      <c r="H60" s="225"/>
      <c r="I60" s="221"/>
      <c r="J60" s="221"/>
      <c r="K60" s="221"/>
      <c r="L60" s="221"/>
      <c r="M60" s="221"/>
    </row>
    <row r="61" spans="1:13">
      <c r="A61" s="221"/>
      <c r="B61" s="221"/>
      <c r="C61" s="221"/>
      <c r="D61" s="221"/>
      <c r="E61" s="221"/>
      <c r="F61" s="223"/>
      <c r="G61" s="224"/>
      <c r="H61" s="225"/>
      <c r="I61" s="221"/>
      <c r="J61" s="221"/>
      <c r="K61" s="221"/>
      <c r="L61" s="221"/>
      <c r="M61" s="221"/>
    </row>
    <row r="62" spans="1:13">
      <c r="A62" s="221"/>
      <c r="B62" s="221"/>
      <c r="C62" s="221"/>
      <c r="D62" s="221"/>
      <c r="E62" s="221"/>
      <c r="F62" s="223"/>
      <c r="G62" s="224"/>
      <c r="H62" s="225"/>
      <c r="I62" s="221"/>
      <c r="J62" s="221"/>
      <c r="K62" s="221"/>
      <c r="L62" s="221"/>
      <c r="M62" s="221"/>
    </row>
    <row r="63" spans="1:13">
      <c r="A63" s="221"/>
      <c r="B63" s="221"/>
      <c r="C63" s="221"/>
      <c r="D63" s="221"/>
      <c r="E63" s="221"/>
      <c r="F63" s="223"/>
      <c r="G63" s="224"/>
      <c r="H63" s="225"/>
      <c r="I63" s="221"/>
      <c r="J63" s="221"/>
      <c r="K63" s="221"/>
      <c r="L63" s="221"/>
      <c r="M63" s="221"/>
    </row>
    <row r="64" spans="1:13">
      <c r="A64" s="221"/>
      <c r="B64" s="221"/>
      <c r="C64" s="221"/>
      <c r="D64" s="221"/>
      <c r="E64" s="221"/>
      <c r="F64" s="223"/>
      <c r="G64" s="224"/>
      <c r="H64" s="225"/>
      <c r="I64" s="221"/>
      <c r="J64" s="221"/>
      <c r="K64" s="221"/>
      <c r="L64" s="221"/>
      <c r="M64" s="221"/>
    </row>
    <row r="65" spans="1:13">
      <c r="A65" s="221"/>
      <c r="B65" s="221"/>
      <c r="C65" s="221"/>
      <c r="D65" s="221"/>
      <c r="E65" s="221"/>
      <c r="F65" s="223"/>
      <c r="G65" s="224"/>
      <c r="H65" s="225"/>
      <c r="I65" s="221"/>
      <c r="J65" s="221"/>
      <c r="K65" s="221"/>
      <c r="L65" s="221"/>
      <c r="M65" s="221"/>
    </row>
    <row r="66" spans="1:13">
      <c r="A66" s="221"/>
      <c r="B66" s="221"/>
      <c r="C66" s="221"/>
      <c r="D66" s="221"/>
      <c r="E66" s="221"/>
      <c r="F66" s="223"/>
      <c r="G66" s="224"/>
      <c r="H66" s="225"/>
      <c r="I66" s="221"/>
      <c r="J66" s="221"/>
      <c r="K66" s="221"/>
      <c r="L66" s="221"/>
      <c r="M66" s="221"/>
    </row>
    <row r="67" spans="1:13">
      <c r="A67" s="221"/>
      <c r="B67" s="221"/>
      <c r="C67" s="221"/>
      <c r="D67" s="221"/>
      <c r="E67" s="221"/>
      <c r="F67" s="223"/>
      <c r="G67" s="224"/>
      <c r="H67" s="225"/>
      <c r="I67" s="221"/>
      <c r="J67" s="221"/>
      <c r="K67" s="221"/>
      <c r="L67" s="221"/>
      <c r="M67" s="221"/>
    </row>
    <row r="68" spans="1:13">
      <c r="A68" s="221"/>
      <c r="B68" s="221"/>
      <c r="C68" s="221"/>
      <c r="D68" s="221"/>
      <c r="E68" s="221"/>
      <c r="F68" s="223"/>
      <c r="G68" s="224"/>
      <c r="H68" s="225"/>
      <c r="I68" s="221"/>
      <c r="J68" s="221"/>
      <c r="K68" s="221"/>
      <c r="L68" s="221"/>
      <c r="M68" s="221"/>
    </row>
    <row r="69" spans="1:13">
      <c r="A69" s="221"/>
      <c r="B69" s="221"/>
      <c r="C69" s="221"/>
      <c r="D69" s="221"/>
      <c r="E69" s="221"/>
      <c r="F69" s="223"/>
      <c r="G69" s="224"/>
      <c r="H69" s="225"/>
      <c r="I69" s="221"/>
      <c r="J69" s="221"/>
      <c r="K69" s="221"/>
      <c r="L69" s="221"/>
      <c r="M69" s="221"/>
    </row>
    <row r="70" spans="1:13">
      <c r="A70" s="221"/>
      <c r="B70" s="221"/>
      <c r="C70" s="221"/>
      <c r="D70" s="221"/>
      <c r="E70" s="221"/>
      <c r="F70" s="223"/>
      <c r="G70" s="224"/>
      <c r="H70" s="225"/>
      <c r="I70" s="221"/>
      <c r="J70" s="221"/>
      <c r="K70" s="221"/>
      <c r="L70" s="221"/>
      <c r="M70" s="221"/>
    </row>
    <row r="71" spans="1:13">
      <c r="A71" s="221"/>
      <c r="B71" s="221"/>
      <c r="C71" s="221"/>
      <c r="D71" s="221"/>
      <c r="E71" s="221"/>
      <c r="F71" s="223"/>
      <c r="G71" s="224"/>
      <c r="H71" s="225"/>
      <c r="I71" s="221"/>
      <c r="J71" s="221"/>
      <c r="K71" s="221"/>
      <c r="L71" s="221"/>
      <c r="M71" s="221"/>
    </row>
    <row r="72" spans="1:13">
      <c r="A72" s="221"/>
      <c r="B72" s="221"/>
      <c r="C72" s="221"/>
      <c r="D72" s="221"/>
      <c r="E72" s="221"/>
      <c r="F72" s="223"/>
      <c r="G72" s="224"/>
      <c r="H72" s="225"/>
      <c r="I72" s="221"/>
      <c r="J72" s="221"/>
      <c r="K72" s="221"/>
      <c r="L72" s="221"/>
      <c r="M72" s="221"/>
    </row>
    <row r="73" spans="1:13">
      <c r="A73" s="221"/>
      <c r="B73" s="221"/>
      <c r="C73" s="221"/>
      <c r="D73" s="221"/>
      <c r="E73" s="221"/>
      <c r="F73" s="223"/>
      <c r="G73" s="224"/>
      <c r="H73" s="225"/>
      <c r="I73" s="221"/>
      <c r="J73" s="221"/>
      <c r="K73" s="221"/>
      <c r="L73" s="221"/>
      <c r="M73" s="221"/>
    </row>
    <row r="74" spans="1:13">
      <c r="A74" s="221"/>
      <c r="B74" s="221"/>
      <c r="C74" s="221"/>
      <c r="D74" s="221"/>
      <c r="E74" s="221"/>
      <c r="F74" s="223"/>
      <c r="G74" s="224"/>
      <c r="H74" s="225"/>
      <c r="I74" s="221"/>
      <c r="J74" s="221"/>
      <c r="K74" s="221"/>
      <c r="L74" s="221"/>
      <c r="M74" s="221"/>
    </row>
    <row r="75" spans="1:13">
      <c r="A75" s="221"/>
      <c r="B75" s="221"/>
      <c r="C75" s="221"/>
      <c r="D75" s="221"/>
      <c r="E75" s="221"/>
      <c r="F75" s="223"/>
      <c r="G75" s="224"/>
      <c r="H75" s="225"/>
      <c r="I75" s="221"/>
      <c r="J75" s="221"/>
      <c r="K75" s="221"/>
      <c r="L75" s="221"/>
      <c r="M75" s="221"/>
    </row>
    <row r="76" spans="1:13">
      <c r="A76" s="221"/>
      <c r="B76" s="221"/>
      <c r="C76" s="221"/>
      <c r="D76" s="221"/>
      <c r="E76" s="221"/>
      <c r="F76" s="223"/>
      <c r="G76" s="224"/>
      <c r="H76" s="225"/>
      <c r="I76" s="221"/>
      <c r="J76" s="221"/>
      <c r="K76" s="221"/>
      <c r="L76" s="221"/>
      <c r="M76" s="221"/>
    </row>
    <row r="77" spans="1:13">
      <c r="A77" s="221"/>
      <c r="B77" s="221"/>
      <c r="C77" s="221"/>
      <c r="D77" s="221"/>
      <c r="E77" s="221"/>
      <c r="F77" s="223"/>
      <c r="G77" s="224"/>
      <c r="H77" s="225"/>
      <c r="I77" s="221"/>
      <c r="J77" s="221"/>
      <c r="K77" s="221"/>
      <c r="L77" s="221"/>
      <c r="M77" s="221"/>
    </row>
    <row r="78" spans="1:13">
      <c r="A78" s="221"/>
      <c r="B78" s="221"/>
      <c r="C78" s="221"/>
      <c r="D78" s="221"/>
      <c r="E78" s="221"/>
      <c r="F78" s="223"/>
      <c r="G78" s="224"/>
      <c r="H78" s="225"/>
      <c r="I78" s="221"/>
      <c r="J78" s="221"/>
      <c r="K78" s="221"/>
      <c r="L78" s="221"/>
      <c r="M78" s="221"/>
    </row>
    <row r="79" spans="1:13">
      <c r="A79" s="221"/>
      <c r="B79" s="221"/>
      <c r="C79" s="221"/>
      <c r="D79" s="221"/>
      <c r="E79" s="221"/>
      <c r="F79" s="223"/>
      <c r="G79" s="224"/>
      <c r="H79" s="225"/>
      <c r="I79" s="221"/>
      <c r="J79" s="221"/>
      <c r="K79" s="221"/>
      <c r="L79" s="221"/>
      <c r="M79" s="221"/>
    </row>
    <row r="80" spans="1:13">
      <c r="A80" s="221"/>
      <c r="B80" s="221"/>
      <c r="C80" s="221"/>
      <c r="D80" s="221"/>
      <c r="E80" s="221"/>
      <c r="F80" s="223"/>
      <c r="G80" s="224"/>
      <c r="H80" s="225"/>
      <c r="I80" s="221"/>
      <c r="J80" s="221"/>
      <c r="K80" s="221"/>
      <c r="L80" s="221"/>
      <c r="M80" s="221"/>
    </row>
    <row r="81" spans="1:13">
      <c r="A81" s="221"/>
      <c r="B81" s="221"/>
      <c r="C81" s="221"/>
      <c r="D81" s="221"/>
      <c r="E81" s="221"/>
      <c r="F81" s="223"/>
      <c r="G81" s="224"/>
      <c r="H81" s="225"/>
      <c r="I81" s="221"/>
      <c r="J81" s="221"/>
      <c r="K81" s="221"/>
      <c r="L81" s="221"/>
      <c r="M81" s="221"/>
    </row>
    <row r="82" spans="1:13">
      <c r="A82" s="221"/>
      <c r="B82" s="221"/>
      <c r="C82" s="221"/>
      <c r="D82" s="221"/>
      <c r="E82" s="221"/>
      <c r="F82" s="223"/>
      <c r="G82" s="224"/>
      <c r="H82" s="225"/>
      <c r="I82" s="221"/>
      <c r="J82" s="221"/>
      <c r="K82" s="221"/>
      <c r="L82" s="221"/>
      <c r="M82" s="221"/>
    </row>
    <row r="83" spans="1:13">
      <c r="A83" s="221"/>
      <c r="B83" s="221"/>
      <c r="C83" s="221"/>
      <c r="D83" s="221"/>
      <c r="E83" s="221"/>
      <c r="F83" s="223"/>
      <c r="G83" s="224"/>
      <c r="H83" s="225"/>
      <c r="I83" s="221"/>
      <c r="J83" s="221"/>
      <c r="K83" s="221"/>
      <c r="L83" s="221"/>
      <c r="M83" s="221"/>
    </row>
    <row r="84" spans="1:13">
      <c r="A84" s="221"/>
      <c r="B84" s="221"/>
      <c r="C84" s="221"/>
      <c r="D84" s="221"/>
      <c r="E84" s="221"/>
      <c r="F84" s="223"/>
      <c r="G84" s="224"/>
      <c r="H84" s="225"/>
      <c r="I84" s="221"/>
      <c r="J84" s="221"/>
      <c r="K84" s="221"/>
      <c r="L84" s="221"/>
      <c r="M84" s="221"/>
    </row>
    <row r="85" spans="1:13">
      <c r="A85" s="221"/>
      <c r="B85" s="221"/>
      <c r="C85" s="221"/>
      <c r="D85" s="221"/>
      <c r="E85" s="221"/>
      <c r="F85" s="223"/>
      <c r="G85" s="224"/>
      <c r="H85" s="225"/>
      <c r="I85" s="221"/>
      <c r="J85" s="221"/>
      <c r="K85" s="221"/>
      <c r="L85" s="221"/>
      <c r="M85" s="221"/>
    </row>
    <row r="86" spans="1:13">
      <c r="A86" s="221"/>
      <c r="B86" s="221"/>
      <c r="C86" s="221"/>
      <c r="D86" s="221"/>
      <c r="E86" s="221"/>
      <c r="F86" s="223"/>
      <c r="G86" s="224"/>
      <c r="H86" s="225"/>
      <c r="I86" s="221"/>
      <c r="J86" s="221"/>
      <c r="K86" s="221"/>
      <c r="L86" s="221"/>
      <c r="M86" s="221"/>
    </row>
    <row r="87" spans="1:13">
      <c r="A87" s="221"/>
      <c r="B87" s="221"/>
      <c r="C87" s="221"/>
      <c r="D87" s="221"/>
      <c r="E87" s="221"/>
      <c r="F87" s="223"/>
      <c r="G87" s="224"/>
      <c r="H87" s="225"/>
      <c r="I87" s="221"/>
      <c r="J87" s="221"/>
      <c r="K87" s="221"/>
      <c r="L87" s="221"/>
      <c r="M87" s="221"/>
    </row>
    <row r="88" spans="1:13">
      <c r="A88" s="221"/>
      <c r="B88" s="221"/>
      <c r="C88" s="221"/>
      <c r="D88" s="221"/>
      <c r="E88" s="221"/>
      <c r="F88" s="223"/>
      <c r="G88" s="224"/>
      <c r="H88" s="225"/>
      <c r="I88" s="221"/>
      <c r="J88" s="221"/>
      <c r="K88" s="221"/>
      <c r="L88" s="221"/>
      <c r="M88" s="221"/>
    </row>
    <row r="89" spans="1:13">
      <c r="A89" s="221"/>
      <c r="B89" s="221"/>
      <c r="C89" s="221"/>
      <c r="D89" s="221"/>
      <c r="E89" s="221"/>
      <c r="F89" s="223"/>
      <c r="G89" s="224"/>
      <c r="H89" s="225"/>
      <c r="I89" s="221"/>
      <c r="J89" s="221"/>
      <c r="K89" s="221"/>
      <c r="L89" s="221"/>
      <c r="M89" s="221"/>
    </row>
    <row r="90" spans="1:13">
      <c r="A90" s="221"/>
      <c r="B90" s="221"/>
      <c r="C90" s="221"/>
      <c r="D90" s="221"/>
      <c r="E90" s="221"/>
      <c r="F90" s="223"/>
      <c r="G90" s="224"/>
      <c r="H90" s="225"/>
      <c r="I90" s="221"/>
      <c r="J90" s="221"/>
      <c r="K90" s="221"/>
      <c r="L90" s="221"/>
      <c r="M90" s="221"/>
    </row>
    <row r="91" spans="1:13">
      <c r="A91" s="221"/>
      <c r="B91" s="221"/>
      <c r="C91" s="221"/>
      <c r="D91" s="221"/>
      <c r="E91" s="221"/>
      <c r="F91" s="223"/>
      <c r="G91" s="224"/>
      <c r="H91" s="225"/>
      <c r="I91" s="221"/>
      <c r="J91" s="221"/>
      <c r="K91" s="221"/>
      <c r="L91" s="221"/>
      <c r="M91" s="221"/>
    </row>
    <row r="92" spans="1:13">
      <c r="A92" s="221"/>
      <c r="B92" s="221"/>
      <c r="C92" s="221"/>
      <c r="D92" s="221"/>
      <c r="E92" s="221"/>
      <c r="F92" s="223"/>
      <c r="G92" s="224"/>
      <c r="H92" s="225"/>
      <c r="I92" s="221"/>
      <c r="J92" s="221"/>
      <c r="K92" s="221"/>
      <c r="L92" s="221"/>
      <c r="M92" s="221"/>
    </row>
    <row r="93" spans="1:13">
      <c r="A93" s="221"/>
      <c r="B93" s="221"/>
      <c r="C93" s="221"/>
      <c r="D93" s="221"/>
      <c r="E93" s="221"/>
      <c r="F93" s="223"/>
      <c r="G93" s="224"/>
      <c r="H93" s="225"/>
      <c r="I93" s="221"/>
      <c r="J93" s="221"/>
      <c r="K93" s="221"/>
      <c r="L93" s="221"/>
      <c r="M93" s="221"/>
    </row>
    <row r="94" spans="1:13">
      <c r="A94" s="221"/>
      <c r="B94" s="221"/>
      <c r="C94" s="221"/>
      <c r="D94" s="221"/>
      <c r="E94" s="221"/>
      <c r="F94" s="223"/>
      <c r="G94" s="224"/>
      <c r="H94" s="225"/>
      <c r="I94" s="221"/>
      <c r="J94" s="221"/>
      <c r="K94" s="221"/>
      <c r="L94" s="221"/>
      <c r="M94" s="221"/>
    </row>
    <row r="95" spans="1:13">
      <c r="A95" s="221"/>
      <c r="B95" s="221"/>
      <c r="C95" s="221"/>
      <c r="D95" s="221"/>
      <c r="E95" s="221"/>
      <c r="F95" s="223"/>
      <c r="G95" s="224"/>
      <c r="H95" s="225"/>
      <c r="I95" s="221"/>
      <c r="J95" s="221"/>
      <c r="K95" s="221"/>
      <c r="L95" s="221"/>
      <c r="M95" s="221"/>
    </row>
    <row r="96" spans="1:13">
      <c r="A96" s="221"/>
      <c r="B96" s="221"/>
      <c r="C96" s="221"/>
      <c r="D96" s="221"/>
      <c r="E96" s="221"/>
      <c r="F96" s="223"/>
      <c r="G96" s="224"/>
      <c r="H96" s="225"/>
      <c r="I96" s="221"/>
      <c r="J96" s="221"/>
      <c r="K96" s="221"/>
      <c r="L96" s="221"/>
      <c r="M96" s="221"/>
    </row>
    <row r="97" spans="1:13">
      <c r="A97" s="221"/>
      <c r="B97" s="221"/>
      <c r="C97" s="221"/>
      <c r="D97" s="221"/>
      <c r="E97" s="221"/>
      <c r="F97" s="223"/>
      <c r="G97" s="224"/>
      <c r="H97" s="225"/>
      <c r="I97" s="221"/>
      <c r="J97" s="221"/>
      <c r="K97" s="221"/>
      <c r="L97" s="221"/>
      <c r="M97" s="221"/>
    </row>
    <row r="98" spans="1:13">
      <c r="A98" s="221"/>
      <c r="B98" s="221"/>
      <c r="C98" s="221"/>
      <c r="D98" s="221"/>
      <c r="E98" s="221"/>
      <c r="F98" s="223"/>
      <c r="G98" s="224"/>
      <c r="H98" s="225"/>
      <c r="I98" s="221"/>
      <c r="J98" s="221"/>
      <c r="K98" s="221"/>
      <c r="L98" s="221"/>
      <c r="M98" s="221"/>
    </row>
    <row r="99" spans="1:13">
      <c r="A99" s="221"/>
      <c r="B99" s="221"/>
      <c r="C99" s="221"/>
      <c r="D99" s="221"/>
      <c r="E99" s="221"/>
      <c r="F99" s="223"/>
      <c r="G99" s="224"/>
      <c r="H99" s="225"/>
      <c r="I99" s="221"/>
      <c r="J99" s="221"/>
      <c r="K99" s="221"/>
      <c r="L99" s="221"/>
      <c r="M99" s="221"/>
    </row>
    <row r="100" spans="1:13">
      <c r="A100" s="221"/>
      <c r="B100" s="221"/>
      <c r="C100" s="221"/>
      <c r="D100" s="221"/>
      <c r="E100" s="221"/>
      <c r="F100" s="223"/>
      <c r="G100" s="224"/>
      <c r="H100" s="225"/>
      <c r="I100" s="221"/>
      <c r="J100" s="221"/>
      <c r="K100" s="221"/>
      <c r="L100" s="221"/>
      <c r="M100" s="221"/>
    </row>
    <row r="101" spans="1:13">
      <c r="A101" s="221"/>
      <c r="B101" s="221"/>
      <c r="C101" s="221"/>
      <c r="D101" s="221"/>
      <c r="E101" s="221"/>
      <c r="F101" s="223"/>
      <c r="G101" s="224"/>
      <c r="H101" s="225"/>
      <c r="I101" s="221"/>
      <c r="J101" s="221"/>
      <c r="K101" s="221"/>
      <c r="L101" s="221"/>
      <c r="M101" s="221"/>
    </row>
    <row r="102" spans="1:13">
      <c r="A102" s="221"/>
      <c r="B102" s="221"/>
      <c r="C102" s="221"/>
      <c r="D102" s="221"/>
      <c r="E102" s="221"/>
      <c r="F102" s="223"/>
      <c r="G102" s="224"/>
      <c r="H102" s="225"/>
      <c r="I102" s="221"/>
      <c r="J102" s="221"/>
      <c r="K102" s="221"/>
      <c r="L102" s="221"/>
      <c r="M102" s="221"/>
    </row>
    <row r="103" spans="1:13">
      <c r="A103" s="221"/>
      <c r="B103" s="221"/>
      <c r="C103" s="221"/>
      <c r="D103" s="221"/>
      <c r="E103" s="221"/>
      <c r="F103" s="223"/>
      <c r="G103" s="224"/>
      <c r="H103" s="225"/>
      <c r="I103" s="221"/>
      <c r="J103" s="221"/>
      <c r="K103" s="221"/>
      <c r="L103" s="221"/>
      <c r="M103" s="221"/>
    </row>
    <row r="104" spans="1:13">
      <c r="A104" s="221"/>
      <c r="B104" s="221"/>
      <c r="C104" s="221"/>
      <c r="D104" s="221"/>
      <c r="E104" s="221"/>
      <c r="F104" s="223"/>
      <c r="G104" s="224"/>
      <c r="H104" s="225"/>
      <c r="I104" s="221"/>
      <c r="J104" s="221"/>
      <c r="K104" s="221"/>
      <c r="L104" s="221"/>
      <c r="M104" s="221"/>
    </row>
    <row r="105" spans="1:13">
      <c r="A105" s="221"/>
      <c r="B105" s="221"/>
      <c r="C105" s="221"/>
      <c r="D105" s="221"/>
      <c r="E105" s="221"/>
      <c r="F105" s="223"/>
      <c r="G105" s="224"/>
      <c r="H105" s="225"/>
      <c r="I105" s="221"/>
      <c r="J105" s="221"/>
      <c r="K105" s="221"/>
      <c r="L105" s="221"/>
      <c r="M105" s="221"/>
    </row>
    <row r="106" spans="1:13">
      <c r="A106" s="221"/>
      <c r="B106" s="221"/>
      <c r="C106" s="221"/>
      <c r="D106" s="221"/>
      <c r="E106" s="221"/>
      <c r="F106" s="223"/>
      <c r="G106" s="224"/>
      <c r="H106" s="225"/>
      <c r="I106" s="221"/>
      <c r="J106" s="221"/>
      <c r="K106" s="221"/>
      <c r="L106" s="221"/>
      <c r="M106" s="221"/>
    </row>
    <row r="107" spans="1:13">
      <c r="A107" s="221"/>
      <c r="B107" s="221"/>
      <c r="C107" s="221"/>
      <c r="D107" s="221"/>
      <c r="E107" s="221"/>
      <c r="F107" s="223"/>
      <c r="G107" s="224"/>
      <c r="H107" s="225"/>
      <c r="I107" s="221"/>
      <c r="J107" s="221"/>
      <c r="K107" s="221"/>
      <c r="L107" s="221"/>
      <c r="M107" s="221"/>
    </row>
    <row r="108" spans="1:13">
      <c r="A108" s="221"/>
      <c r="B108" s="221"/>
      <c r="C108" s="221"/>
      <c r="D108" s="221"/>
      <c r="E108" s="221"/>
      <c r="F108" s="223"/>
      <c r="G108" s="224"/>
      <c r="H108" s="225"/>
      <c r="I108" s="221"/>
      <c r="J108" s="221"/>
      <c r="K108" s="221"/>
      <c r="L108" s="221"/>
      <c r="M108" s="221"/>
    </row>
    <row r="109" spans="1:13">
      <c r="A109" s="221"/>
      <c r="B109" s="221"/>
      <c r="C109" s="221"/>
      <c r="D109" s="221"/>
      <c r="E109" s="221"/>
      <c r="F109" s="223"/>
      <c r="G109" s="224"/>
      <c r="H109" s="225"/>
      <c r="I109" s="221"/>
      <c r="J109" s="221"/>
      <c r="K109" s="221"/>
      <c r="L109" s="221"/>
      <c r="M109" s="221"/>
    </row>
    <row r="110" spans="1:13">
      <c r="A110" s="221"/>
      <c r="B110" s="221"/>
      <c r="C110" s="221"/>
      <c r="D110" s="221"/>
      <c r="E110" s="221"/>
      <c r="F110" s="223"/>
      <c r="G110" s="224"/>
      <c r="H110" s="225"/>
      <c r="I110" s="221"/>
      <c r="J110" s="221"/>
      <c r="K110" s="221"/>
      <c r="L110" s="221"/>
      <c r="M110" s="221"/>
    </row>
    <row r="111" spans="1:13">
      <c r="A111" s="221"/>
      <c r="B111" s="221"/>
      <c r="C111" s="221"/>
      <c r="D111" s="221"/>
      <c r="E111" s="221"/>
      <c r="F111" s="223"/>
      <c r="G111" s="224"/>
      <c r="H111" s="225"/>
      <c r="I111" s="221"/>
      <c r="J111" s="221"/>
      <c r="K111" s="221"/>
      <c r="L111" s="221"/>
      <c r="M111" s="221"/>
    </row>
    <row r="112" spans="1:13">
      <c r="A112" s="221"/>
      <c r="B112" s="221"/>
      <c r="C112" s="221"/>
      <c r="D112" s="221"/>
      <c r="E112" s="221"/>
      <c r="F112" s="223"/>
      <c r="G112" s="224"/>
      <c r="H112" s="225"/>
      <c r="I112" s="221"/>
      <c r="J112" s="221"/>
      <c r="K112" s="221"/>
      <c r="L112" s="221"/>
      <c r="M112" s="221"/>
    </row>
    <row r="113" spans="1:13">
      <c r="A113" s="221"/>
      <c r="B113" s="221"/>
      <c r="C113" s="221"/>
      <c r="D113" s="221"/>
      <c r="E113" s="221"/>
      <c r="F113" s="223"/>
      <c r="G113" s="224"/>
      <c r="H113" s="225"/>
      <c r="I113" s="221"/>
      <c r="J113" s="221"/>
      <c r="K113" s="221"/>
      <c r="L113" s="221"/>
      <c r="M113" s="221"/>
    </row>
    <row r="114" spans="1:13">
      <c r="A114" s="221"/>
      <c r="B114" s="221"/>
      <c r="C114" s="221"/>
      <c r="D114" s="221"/>
      <c r="E114" s="221"/>
      <c r="F114" s="223"/>
      <c r="G114" s="224"/>
      <c r="H114" s="225"/>
      <c r="I114" s="221"/>
      <c r="J114" s="221"/>
      <c r="K114" s="221"/>
      <c r="L114" s="221"/>
      <c r="M114" s="221"/>
    </row>
    <row r="115" spans="1:13">
      <c r="A115" s="221"/>
      <c r="B115" s="221"/>
      <c r="C115" s="221"/>
      <c r="D115" s="221"/>
      <c r="E115" s="221"/>
      <c r="F115" s="223"/>
      <c r="G115" s="224"/>
      <c r="H115" s="225"/>
      <c r="I115" s="221"/>
      <c r="J115" s="221"/>
      <c r="K115" s="221"/>
      <c r="L115" s="221"/>
      <c r="M115" s="221"/>
    </row>
    <row r="116" spans="1:13">
      <c r="A116" s="221"/>
      <c r="B116" s="221"/>
      <c r="C116" s="221"/>
      <c r="D116" s="221"/>
      <c r="E116" s="221"/>
      <c r="F116" s="223"/>
      <c r="G116" s="224"/>
      <c r="H116" s="225"/>
      <c r="I116" s="221"/>
      <c r="J116" s="221"/>
      <c r="K116" s="221"/>
      <c r="L116" s="221"/>
      <c r="M116" s="221"/>
    </row>
    <row r="117" spans="1:13">
      <c r="A117" s="221"/>
      <c r="B117" s="221"/>
      <c r="C117" s="221"/>
      <c r="D117" s="221"/>
      <c r="E117" s="221"/>
      <c r="F117" s="223"/>
      <c r="G117" s="224"/>
      <c r="H117" s="225"/>
      <c r="I117" s="221"/>
      <c r="J117" s="221"/>
      <c r="K117" s="221"/>
      <c r="L117" s="221"/>
      <c r="M117" s="221"/>
    </row>
    <row r="118" spans="1:13">
      <c r="A118" s="221"/>
      <c r="B118" s="221"/>
      <c r="C118" s="221"/>
      <c r="D118" s="221"/>
      <c r="E118" s="221"/>
      <c r="F118" s="223"/>
      <c r="G118" s="224"/>
      <c r="H118" s="225"/>
      <c r="I118" s="221"/>
      <c r="J118" s="221"/>
      <c r="K118" s="221"/>
      <c r="L118" s="221"/>
      <c r="M118" s="221"/>
    </row>
    <row r="119" spans="1:13">
      <c r="A119" s="221"/>
      <c r="B119" s="221"/>
      <c r="C119" s="221"/>
      <c r="D119" s="221"/>
      <c r="E119" s="221"/>
      <c r="F119" s="223"/>
      <c r="G119" s="224"/>
      <c r="H119" s="225"/>
      <c r="I119" s="221"/>
      <c r="J119" s="221"/>
      <c r="K119" s="221"/>
      <c r="L119" s="221"/>
      <c r="M119" s="221"/>
    </row>
    <row r="120" spans="1:13">
      <c r="A120" s="221"/>
      <c r="B120" s="221"/>
      <c r="C120" s="221"/>
      <c r="D120" s="221"/>
      <c r="E120" s="221"/>
      <c r="F120" s="223"/>
      <c r="G120" s="224"/>
      <c r="H120" s="225"/>
      <c r="I120" s="221"/>
      <c r="J120" s="221"/>
      <c r="K120" s="221"/>
      <c r="L120" s="221"/>
      <c r="M120" s="221"/>
    </row>
    <row r="121" spans="1:13">
      <c r="A121" s="221"/>
      <c r="B121" s="221"/>
      <c r="C121" s="221"/>
      <c r="D121" s="221"/>
      <c r="E121" s="221"/>
      <c r="F121" s="223"/>
      <c r="G121" s="224"/>
      <c r="H121" s="225"/>
      <c r="I121" s="221"/>
      <c r="J121" s="221"/>
      <c r="K121" s="221"/>
      <c r="L121" s="221"/>
      <c r="M121" s="221"/>
    </row>
    <row r="122" spans="1:13">
      <c r="A122" s="221"/>
      <c r="B122" s="221"/>
      <c r="C122" s="221"/>
      <c r="D122" s="221"/>
      <c r="E122" s="221"/>
      <c r="F122" s="223"/>
      <c r="G122" s="224"/>
      <c r="H122" s="225"/>
      <c r="I122" s="221"/>
      <c r="J122" s="221"/>
      <c r="K122" s="221"/>
      <c r="L122" s="221"/>
      <c r="M122" s="221"/>
    </row>
    <row r="123" spans="1:13">
      <c r="A123" s="221"/>
      <c r="B123" s="221"/>
      <c r="C123" s="221"/>
      <c r="D123" s="221"/>
      <c r="E123" s="221"/>
      <c r="F123" s="223"/>
      <c r="G123" s="224"/>
      <c r="H123" s="225"/>
      <c r="I123" s="221"/>
      <c r="J123" s="221"/>
      <c r="K123" s="221"/>
      <c r="L123" s="221"/>
      <c r="M123" s="221"/>
    </row>
    <row r="124" spans="1:13">
      <c r="A124" s="221"/>
      <c r="B124" s="221"/>
      <c r="C124" s="221"/>
      <c r="D124" s="221"/>
      <c r="E124" s="221"/>
      <c r="F124" s="223"/>
      <c r="G124" s="224"/>
      <c r="H124" s="225"/>
      <c r="I124" s="221"/>
      <c r="J124" s="221"/>
      <c r="K124" s="221"/>
      <c r="L124" s="221"/>
      <c r="M124" s="221"/>
    </row>
    <row r="125" spans="1:13">
      <c r="A125" s="221"/>
      <c r="B125" s="221"/>
      <c r="C125" s="221"/>
      <c r="D125" s="221"/>
      <c r="E125" s="221"/>
      <c r="F125" s="223"/>
      <c r="G125" s="224"/>
      <c r="H125" s="225"/>
      <c r="I125" s="221"/>
      <c r="J125" s="221"/>
      <c r="K125" s="221"/>
      <c r="L125" s="221"/>
      <c r="M125" s="221"/>
    </row>
    <row r="126" spans="1:13">
      <c r="A126" s="221"/>
      <c r="B126" s="221"/>
      <c r="C126" s="221"/>
      <c r="D126" s="221"/>
      <c r="E126" s="221"/>
      <c r="F126" s="223"/>
      <c r="G126" s="224"/>
      <c r="H126" s="225"/>
      <c r="I126" s="221"/>
      <c r="J126" s="221"/>
      <c r="K126" s="221"/>
      <c r="L126" s="221"/>
      <c r="M126" s="221"/>
    </row>
    <row r="127" spans="1:13">
      <c r="A127" s="221"/>
      <c r="B127" s="221"/>
      <c r="C127" s="221"/>
      <c r="D127" s="221"/>
      <c r="E127" s="221"/>
      <c r="F127" s="223"/>
      <c r="G127" s="224"/>
      <c r="H127" s="225"/>
      <c r="I127" s="221"/>
      <c r="J127" s="221"/>
      <c r="K127" s="221"/>
      <c r="L127" s="221"/>
      <c r="M127" s="221"/>
    </row>
    <row r="128" spans="1:13">
      <c r="A128" s="221"/>
      <c r="B128" s="221"/>
      <c r="C128" s="221"/>
      <c r="D128" s="221"/>
      <c r="E128" s="221"/>
      <c r="F128" s="223"/>
      <c r="G128" s="224"/>
      <c r="H128" s="225"/>
      <c r="I128" s="221"/>
      <c r="J128" s="221"/>
      <c r="K128" s="221"/>
      <c r="L128" s="221"/>
      <c r="M128" s="221"/>
    </row>
    <row r="129" spans="1:13">
      <c r="A129" s="221"/>
      <c r="B129" s="221"/>
      <c r="C129" s="221"/>
      <c r="D129" s="221"/>
      <c r="E129" s="221"/>
      <c r="F129" s="223"/>
      <c r="G129" s="224"/>
      <c r="H129" s="225"/>
      <c r="I129" s="221"/>
      <c r="J129" s="221"/>
      <c r="K129" s="221"/>
      <c r="L129" s="221"/>
      <c r="M129" s="221"/>
    </row>
    <row r="130" spans="1:13">
      <c r="A130" s="221"/>
      <c r="B130" s="221"/>
      <c r="C130" s="221"/>
      <c r="D130" s="221"/>
      <c r="E130" s="221"/>
      <c r="F130" s="223"/>
      <c r="G130" s="224"/>
      <c r="H130" s="225"/>
      <c r="I130" s="221"/>
      <c r="J130" s="221"/>
      <c r="K130" s="221"/>
      <c r="L130" s="221"/>
      <c r="M130" s="221"/>
    </row>
    <row r="131" spans="1:13">
      <c r="A131" s="221"/>
      <c r="B131" s="221"/>
      <c r="C131" s="221"/>
      <c r="D131" s="221"/>
      <c r="E131" s="221"/>
      <c r="F131" s="223"/>
      <c r="G131" s="224"/>
      <c r="H131" s="225"/>
      <c r="I131" s="221"/>
      <c r="J131" s="221"/>
      <c r="K131" s="221"/>
      <c r="L131" s="221"/>
      <c r="M131" s="221"/>
    </row>
    <row r="132" spans="1:13">
      <c r="A132" s="221"/>
      <c r="B132" s="221"/>
      <c r="C132" s="221"/>
      <c r="D132" s="221"/>
      <c r="E132" s="221"/>
      <c r="F132" s="223"/>
      <c r="G132" s="224"/>
      <c r="H132" s="225"/>
      <c r="I132" s="221"/>
      <c r="J132" s="221"/>
      <c r="K132" s="221"/>
      <c r="L132" s="221"/>
      <c r="M132" s="221"/>
    </row>
    <row r="133" spans="1:13">
      <c r="A133" s="221"/>
      <c r="B133" s="221"/>
      <c r="C133" s="221"/>
      <c r="D133" s="221"/>
      <c r="E133" s="221"/>
      <c r="F133" s="223"/>
      <c r="G133" s="224"/>
      <c r="H133" s="225"/>
      <c r="I133" s="221"/>
      <c r="J133" s="221"/>
      <c r="K133" s="221"/>
      <c r="L133" s="221"/>
      <c r="M133" s="221"/>
    </row>
    <row r="134" spans="1:13">
      <c r="A134" s="221"/>
      <c r="B134" s="221"/>
      <c r="C134" s="221"/>
      <c r="D134" s="221"/>
      <c r="E134" s="221"/>
      <c r="F134" s="223"/>
      <c r="G134" s="224"/>
      <c r="H134" s="225"/>
      <c r="I134" s="221"/>
      <c r="J134" s="221"/>
      <c r="K134" s="221"/>
      <c r="L134" s="221"/>
      <c r="M134" s="221"/>
    </row>
    <row r="135" spans="1:13">
      <c r="A135" s="221"/>
      <c r="B135" s="221"/>
      <c r="C135" s="221"/>
      <c r="D135" s="221"/>
      <c r="E135" s="221"/>
      <c r="F135" s="223"/>
      <c r="G135" s="224"/>
      <c r="H135" s="225"/>
      <c r="I135" s="221"/>
      <c r="J135" s="221"/>
      <c r="K135" s="221"/>
      <c r="L135" s="221"/>
      <c r="M135" s="221"/>
    </row>
    <row r="136" spans="1:13">
      <c r="A136" s="221"/>
      <c r="B136" s="221"/>
      <c r="C136" s="221"/>
      <c r="D136" s="221"/>
      <c r="E136" s="221"/>
      <c r="F136" s="223"/>
      <c r="G136" s="224"/>
      <c r="H136" s="225"/>
      <c r="I136" s="221"/>
      <c r="J136" s="221"/>
      <c r="K136" s="221"/>
      <c r="L136" s="221"/>
      <c r="M136" s="221"/>
    </row>
    <row r="137" spans="1:13">
      <c r="A137" s="221"/>
      <c r="B137" s="221"/>
      <c r="C137" s="221"/>
      <c r="D137" s="221"/>
      <c r="E137" s="221"/>
      <c r="F137" s="223"/>
      <c r="G137" s="224"/>
      <c r="H137" s="225"/>
      <c r="I137" s="221"/>
      <c r="J137" s="221"/>
      <c r="K137" s="221"/>
      <c r="L137" s="221"/>
      <c r="M137" s="221"/>
    </row>
    <row r="138" spans="1:13">
      <c r="A138" s="221"/>
      <c r="B138" s="221"/>
      <c r="C138" s="221"/>
      <c r="D138" s="221"/>
      <c r="E138" s="221"/>
      <c r="F138" s="223"/>
      <c r="G138" s="224"/>
      <c r="H138" s="225"/>
      <c r="I138" s="221"/>
      <c r="J138" s="221"/>
      <c r="K138" s="221"/>
      <c r="L138" s="221"/>
      <c r="M138" s="221"/>
    </row>
    <row r="139" spans="1:13">
      <c r="A139" s="221"/>
      <c r="B139" s="221"/>
      <c r="C139" s="221"/>
      <c r="D139" s="221"/>
      <c r="E139" s="221"/>
      <c r="F139" s="223"/>
      <c r="G139" s="224"/>
      <c r="H139" s="225"/>
      <c r="I139" s="221"/>
      <c r="J139" s="221"/>
      <c r="K139" s="221"/>
      <c r="L139" s="221"/>
      <c r="M139" s="221"/>
    </row>
    <row r="140" spans="1:13">
      <c r="A140" s="221"/>
      <c r="B140" s="221"/>
      <c r="C140" s="221"/>
      <c r="D140" s="221"/>
      <c r="E140" s="221"/>
      <c r="F140" s="223"/>
      <c r="G140" s="224"/>
      <c r="H140" s="225"/>
      <c r="I140" s="221"/>
      <c r="J140" s="221"/>
      <c r="K140" s="221"/>
      <c r="L140" s="221"/>
      <c r="M140" s="221"/>
    </row>
    <row r="141" spans="1:13">
      <c r="A141" s="221"/>
      <c r="B141" s="221"/>
      <c r="C141" s="221"/>
      <c r="D141" s="221"/>
      <c r="E141" s="221"/>
      <c r="F141" s="223"/>
      <c r="G141" s="224"/>
      <c r="H141" s="225"/>
      <c r="I141" s="221"/>
      <c r="J141" s="221"/>
      <c r="K141" s="221"/>
      <c r="L141" s="221"/>
      <c r="M141" s="221"/>
    </row>
    <row r="142" spans="1:13">
      <c r="A142" s="221"/>
      <c r="B142" s="221"/>
      <c r="C142" s="221"/>
      <c r="D142" s="221"/>
      <c r="E142" s="221"/>
      <c r="F142" s="223"/>
      <c r="G142" s="224"/>
      <c r="H142" s="225"/>
      <c r="I142" s="221"/>
      <c r="J142" s="221"/>
      <c r="K142" s="221"/>
      <c r="L142" s="221"/>
      <c r="M142" s="221"/>
    </row>
    <row r="143" spans="1:13">
      <c r="A143" s="221"/>
      <c r="B143" s="221"/>
      <c r="C143" s="221"/>
      <c r="D143" s="221"/>
      <c r="E143" s="221"/>
      <c r="F143" s="223"/>
      <c r="G143" s="224"/>
      <c r="H143" s="225"/>
      <c r="I143" s="221"/>
      <c r="J143" s="221"/>
      <c r="K143" s="221"/>
      <c r="L143" s="221"/>
      <c r="M143" s="221"/>
    </row>
    <row r="144" spans="1:13">
      <c r="A144" s="221"/>
      <c r="B144" s="221"/>
      <c r="C144" s="221"/>
      <c r="D144" s="221"/>
      <c r="E144" s="221"/>
      <c r="F144" s="223"/>
      <c r="G144" s="224"/>
      <c r="H144" s="225"/>
      <c r="I144" s="221"/>
      <c r="J144" s="221"/>
      <c r="K144" s="221"/>
      <c r="L144" s="221"/>
      <c r="M144" s="221"/>
    </row>
    <row r="145" spans="1:13">
      <c r="A145" s="221"/>
      <c r="B145" s="221"/>
      <c r="C145" s="221"/>
      <c r="D145" s="221"/>
      <c r="E145" s="221"/>
      <c r="F145" s="223"/>
      <c r="G145" s="224"/>
      <c r="H145" s="225"/>
      <c r="I145" s="221"/>
      <c r="J145" s="221"/>
      <c r="K145" s="221"/>
      <c r="L145" s="221"/>
      <c r="M145" s="221"/>
    </row>
    <row r="146" spans="1:13">
      <c r="A146" s="221"/>
      <c r="B146" s="221"/>
      <c r="C146" s="221"/>
      <c r="D146" s="221"/>
      <c r="E146" s="221"/>
      <c r="F146" s="223"/>
      <c r="G146" s="224"/>
      <c r="H146" s="225"/>
      <c r="I146" s="221"/>
      <c r="J146" s="221"/>
      <c r="K146" s="221"/>
      <c r="L146" s="221"/>
      <c r="M146" s="221"/>
    </row>
    <row r="147" spans="1:13">
      <c r="A147" s="221"/>
      <c r="B147" s="221"/>
      <c r="C147" s="221"/>
      <c r="D147" s="221"/>
      <c r="E147" s="221"/>
      <c r="F147" s="223"/>
      <c r="G147" s="224"/>
      <c r="H147" s="225"/>
      <c r="I147" s="221"/>
      <c r="J147" s="221"/>
      <c r="K147" s="221"/>
      <c r="L147" s="221"/>
      <c r="M147" s="221"/>
    </row>
    <row r="148" spans="1:13">
      <c r="A148" s="221"/>
      <c r="B148" s="221"/>
      <c r="C148" s="221"/>
      <c r="D148" s="221"/>
      <c r="E148" s="221"/>
      <c r="F148" s="223"/>
      <c r="G148" s="224"/>
      <c r="H148" s="225"/>
      <c r="I148" s="221"/>
      <c r="J148" s="221"/>
      <c r="K148" s="221"/>
      <c r="L148" s="221"/>
      <c r="M148" s="221"/>
    </row>
    <row r="149" spans="1:13">
      <c r="A149" s="221"/>
      <c r="B149" s="221"/>
      <c r="C149" s="221"/>
      <c r="D149" s="221"/>
      <c r="E149" s="221"/>
      <c r="F149" s="223"/>
      <c r="G149" s="224"/>
      <c r="H149" s="225"/>
      <c r="I149" s="221"/>
      <c r="J149" s="221"/>
      <c r="K149" s="221"/>
      <c r="L149" s="221"/>
      <c r="M149" s="221"/>
    </row>
    <row r="150" spans="1:13">
      <c r="A150" s="221"/>
      <c r="B150" s="221"/>
      <c r="C150" s="221"/>
      <c r="D150" s="221"/>
      <c r="E150" s="221"/>
      <c r="F150" s="223"/>
      <c r="G150" s="224"/>
      <c r="H150" s="225"/>
      <c r="I150" s="221"/>
      <c r="J150" s="221"/>
      <c r="K150" s="221"/>
      <c r="L150" s="221"/>
      <c r="M150" s="221"/>
    </row>
    <row r="151" spans="1:13">
      <c r="A151" s="221"/>
      <c r="B151" s="221"/>
      <c r="C151" s="221"/>
      <c r="D151" s="221"/>
      <c r="E151" s="221"/>
      <c r="F151" s="223"/>
      <c r="G151" s="224"/>
      <c r="H151" s="225"/>
      <c r="I151" s="221"/>
      <c r="J151" s="221"/>
      <c r="K151" s="221"/>
      <c r="L151" s="221"/>
      <c r="M151" s="221"/>
    </row>
    <row r="152" spans="1:13">
      <c r="A152" s="221"/>
      <c r="B152" s="221"/>
      <c r="C152" s="221"/>
      <c r="D152" s="221"/>
      <c r="E152" s="221"/>
      <c r="F152" s="223"/>
      <c r="G152" s="224"/>
      <c r="H152" s="225"/>
      <c r="I152" s="221"/>
      <c r="J152" s="221"/>
      <c r="K152" s="221"/>
      <c r="L152" s="221"/>
      <c r="M152" s="221"/>
    </row>
    <row r="153" spans="1:13">
      <c r="A153" s="221"/>
      <c r="B153" s="221"/>
      <c r="C153" s="221"/>
      <c r="D153" s="221"/>
      <c r="E153" s="221"/>
      <c r="F153" s="223"/>
      <c r="G153" s="224"/>
      <c r="H153" s="225"/>
      <c r="I153" s="221"/>
      <c r="J153" s="221"/>
      <c r="K153" s="221"/>
      <c r="L153" s="221"/>
      <c r="M153" s="221"/>
    </row>
    <row r="154" spans="1:13">
      <c r="A154" s="221"/>
      <c r="B154" s="221"/>
      <c r="C154" s="221"/>
      <c r="D154" s="221"/>
      <c r="E154" s="221"/>
      <c r="F154" s="223"/>
      <c r="G154" s="224"/>
      <c r="H154" s="225"/>
      <c r="I154" s="221"/>
      <c r="J154" s="221"/>
      <c r="K154" s="221"/>
      <c r="L154" s="221"/>
      <c r="M154" s="221"/>
    </row>
    <row r="155" spans="1:13">
      <c r="A155" s="221"/>
      <c r="B155" s="221"/>
      <c r="C155" s="221"/>
      <c r="D155" s="221"/>
      <c r="E155" s="221"/>
      <c r="F155" s="223"/>
      <c r="G155" s="224"/>
      <c r="H155" s="225"/>
      <c r="I155" s="221"/>
      <c r="J155" s="221"/>
      <c r="K155" s="221"/>
      <c r="L155" s="221"/>
      <c r="M155" s="221"/>
    </row>
    <row r="156" spans="1:13">
      <c r="A156" s="221"/>
      <c r="B156" s="221"/>
      <c r="C156" s="221"/>
      <c r="D156" s="221"/>
      <c r="E156" s="221"/>
      <c r="F156" s="223"/>
      <c r="G156" s="224"/>
      <c r="H156" s="225"/>
      <c r="I156" s="221"/>
      <c r="J156" s="221"/>
      <c r="K156" s="221"/>
      <c r="L156" s="221"/>
      <c r="M156" s="221"/>
    </row>
    <row r="157" spans="1:13">
      <c r="A157" s="221"/>
      <c r="B157" s="221"/>
      <c r="C157" s="221"/>
      <c r="D157" s="221"/>
      <c r="E157" s="221"/>
      <c r="F157" s="223"/>
      <c r="G157" s="224"/>
      <c r="H157" s="225"/>
      <c r="I157" s="221"/>
      <c r="J157" s="221"/>
      <c r="K157" s="221"/>
      <c r="L157" s="221"/>
      <c r="M157" s="221"/>
    </row>
    <row r="158" spans="1:13">
      <c r="A158" s="221"/>
      <c r="B158" s="221"/>
      <c r="C158" s="221"/>
      <c r="D158" s="221"/>
      <c r="E158" s="221"/>
      <c r="F158" s="223"/>
      <c r="G158" s="224"/>
      <c r="H158" s="225"/>
      <c r="I158" s="221"/>
      <c r="J158" s="221"/>
      <c r="K158" s="221"/>
      <c r="L158" s="221"/>
      <c r="M158" s="221"/>
    </row>
    <row r="159" spans="1:13">
      <c r="A159" s="221"/>
      <c r="B159" s="221"/>
      <c r="C159" s="221"/>
      <c r="D159" s="221"/>
      <c r="E159" s="221"/>
      <c r="F159" s="223"/>
      <c r="G159" s="224"/>
      <c r="H159" s="225"/>
      <c r="I159" s="221"/>
      <c r="J159" s="221"/>
      <c r="K159" s="221"/>
      <c r="L159" s="221"/>
      <c r="M159" s="221"/>
    </row>
    <row r="160" spans="1:13">
      <c r="A160" s="221"/>
      <c r="B160" s="221"/>
      <c r="C160" s="221"/>
      <c r="D160" s="221"/>
      <c r="E160" s="221"/>
      <c r="F160" s="223"/>
      <c r="G160" s="224"/>
      <c r="H160" s="225"/>
      <c r="I160" s="221"/>
      <c r="J160" s="221"/>
      <c r="K160" s="221"/>
      <c r="L160" s="221"/>
      <c r="M160" s="221"/>
    </row>
    <row r="161" spans="1:13">
      <c r="A161" s="221"/>
      <c r="B161" s="221"/>
      <c r="C161" s="221"/>
      <c r="D161" s="221"/>
      <c r="E161" s="221"/>
      <c r="F161" s="223"/>
      <c r="G161" s="224"/>
      <c r="H161" s="225"/>
      <c r="I161" s="221"/>
      <c r="J161" s="221"/>
      <c r="K161" s="221"/>
      <c r="L161" s="221"/>
      <c r="M161" s="221"/>
    </row>
    <row r="162" spans="1:13">
      <c r="A162" s="221"/>
      <c r="B162" s="221"/>
      <c r="C162" s="221"/>
      <c r="D162" s="221"/>
      <c r="E162" s="221"/>
      <c r="F162" s="223"/>
      <c r="G162" s="224"/>
      <c r="H162" s="225"/>
      <c r="I162" s="221"/>
      <c r="J162" s="221"/>
      <c r="K162" s="221"/>
      <c r="L162" s="221"/>
      <c r="M162" s="221"/>
    </row>
    <row r="163" spans="1:13">
      <c r="A163" s="221"/>
      <c r="B163" s="221"/>
      <c r="C163" s="221"/>
      <c r="D163" s="221"/>
      <c r="E163" s="221"/>
      <c r="F163" s="223"/>
      <c r="G163" s="224"/>
      <c r="H163" s="225"/>
      <c r="I163" s="221"/>
      <c r="J163" s="221"/>
      <c r="K163" s="221"/>
      <c r="L163" s="221"/>
      <c r="M163" s="221"/>
    </row>
    <row r="164" spans="1:13">
      <c r="A164" s="221"/>
      <c r="B164" s="221"/>
      <c r="C164" s="221"/>
      <c r="D164" s="221"/>
      <c r="E164" s="221"/>
      <c r="F164" s="223"/>
      <c r="G164" s="224"/>
      <c r="H164" s="225"/>
      <c r="I164" s="221"/>
      <c r="J164" s="221"/>
      <c r="K164" s="221"/>
      <c r="L164" s="221"/>
      <c r="M164" s="221"/>
    </row>
    <row r="165" spans="1:13">
      <c r="A165" s="221"/>
      <c r="B165" s="221"/>
      <c r="C165" s="221"/>
      <c r="D165" s="221"/>
      <c r="E165" s="221"/>
      <c r="F165" s="223"/>
      <c r="G165" s="224"/>
      <c r="H165" s="225"/>
      <c r="I165" s="221"/>
      <c r="J165" s="221"/>
      <c r="K165" s="221"/>
      <c r="L165" s="221"/>
      <c r="M165" s="221"/>
    </row>
    <row r="166" spans="1:13">
      <c r="A166" s="221"/>
      <c r="B166" s="221"/>
      <c r="C166" s="221"/>
      <c r="D166" s="221"/>
      <c r="E166" s="221"/>
      <c r="F166" s="223"/>
      <c r="G166" s="224"/>
      <c r="H166" s="225"/>
      <c r="I166" s="221"/>
      <c r="J166" s="221"/>
      <c r="K166" s="221"/>
      <c r="L166" s="221"/>
      <c r="M166" s="221"/>
    </row>
    <row r="167" spans="1:13">
      <c r="A167" s="221"/>
      <c r="B167" s="221"/>
      <c r="C167" s="221"/>
      <c r="D167" s="221"/>
      <c r="E167" s="221"/>
      <c r="F167" s="223"/>
      <c r="G167" s="224"/>
      <c r="H167" s="225"/>
      <c r="I167" s="221"/>
      <c r="J167" s="221"/>
      <c r="K167" s="221"/>
      <c r="L167" s="221"/>
      <c r="M167" s="221"/>
    </row>
    <row r="168" spans="1:13">
      <c r="A168" s="221"/>
      <c r="B168" s="221"/>
      <c r="C168" s="221"/>
      <c r="D168" s="221"/>
      <c r="E168" s="221"/>
      <c r="F168" s="223"/>
      <c r="G168" s="224"/>
      <c r="H168" s="225"/>
      <c r="I168" s="221"/>
      <c r="J168" s="221"/>
      <c r="K168" s="221"/>
      <c r="L168" s="221"/>
      <c r="M168" s="221"/>
    </row>
    <row r="169" spans="1:13">
      <c r="A169" s="221"/>
      <c r="B169" s="221"/>
      <c r="C169" s="221"/>
      <c r="D169" s="221"/>
      <c r="E169" s="221"/>
      <c r="F169" s="223"/>
      <c r="G169" s="224"/>
      <c r="H169" s="225"/>
      <c r="I169" s="221"/>
      <c r="J169" s="221"/>
      <c r="K169" s="221"/>
      <c r="L169" s="221"/>
      <c r="M169" s="221"/>
    </row>
    <row r="170" spans="1:13">
      <c r="A170" s="221"/>
      <c r="B170" s="221"/>
      <c r="C170" s="221"/>
      <c r="D170" s="221"/>
      <c r="E170" s="221"/>
      <c r="F170" s="223"/>
      <c r="G170" s="224"/>
      <c r="H170" s="225"/>
      <c r="I170" s="221"/>
      <c r="J170" s="221"/>
      <c r="K170" s="221"/>
      <c r="L170" s="221"/>
      <c r="M170" s="221"/>
    </row>
    <row r="171" spans="1:13">
      <c r="A171" s="221"/>
      <c r="B171" s="221"/>
      <c r="C171" s="221"/>
      <c r="D171" s="221"/>
      <c r="E171" s="221"/>
      <c r="F171" s="223"/>
      <c r="G171" s="224"/>
      <c r="H171" s="225"/>
      <c r="I171" s="221"/>
      <c r="J171" s="221"/>
      <c r="K171" s="221"/>
      <c r="L171" s="221"/>
      <c r="M171" s="221"/>
    </row>
    <row r="172" spans="1:13">
      <c r="A172" s="221"/>
      <c r="B172" s="221"/>
      <c r="C172" s="221"/>
      <c r="D172" s="221"/>
      <c r="E172" s="221"/>
      <c r="F172" s="223"/>
      <c r="G172" s="224"/>
      <c r="H172" s="225"/>
      <c r="I172" s="221"/>
      <c r="J172" s="221"/>
      <c r="K172" s="221"/>
      <c r="L172" s="221"/>
      <c r="M172" s="221"/>
    </row>
    <row r="173" spans="1:13">
      <c r="A173" s="221"/>
      <c r="B173" s="221"/>
      <c r="C173" s="221"/>
      <c r="D173" s="221"/>
      <c r="E173" s="221"/>
      <c r="F173" s="223"/>
      <c r="G173" s="224"/>
      <c r="H173" s="225"/>
      <c r="I173" s="221"/>
      <c r="J173" s="221"/>
      <c r="K173" s="221"/>
      <c r="L173" s="221"/>
      <c r="M173" s="221"/>
    </row>
    <row r="174" spans="1:13">
      <c r="A174" s="221"/>
      <c r="B174" s="221"/>
      <c r="C174" s="221"/>
      <c r="D174" s="221"/>
      <c r="E174" s="221"/>
      <c r="F174" s="223"/>
      <c r="G174" s="224"/>
      <c r="H174" s="225"/>
      <c r="I174" s="221"/>
      <c r="J174" s="221"/>
      <c r="K174" s="221"/>
      <c r="L174" s="221"/>
      <c r="M174" s="221"/>
    </row>
    <row r="175" spans="1:13">
      <c r="A175" s="221"/>
      <c r="B175" s="221"/>
      <c r="C175" s="221"/>
      <c r="D175" s="221"/>
      <c r="E175" s="221"/>
      <c r="F175" s="223"/>
      <c r="G175" s="224"/>
      <c r="H175" s="225"/>
      <c r="I175" s="221"/>
      <c r="J175" s="221"/>
      <c r="K175" s="221"/>
      <c r="L175" s="221"/>
      <c r="M175" s="221"/>
    </row>
    <row r="176" spans="1:13">
      <c r="A176" s="221"/>
      <c r="B176" s="221"/>
      <c r="C176" s="221"/>
      <c r="D176" s="221"/>
      <c r="E176" s="221"/>
      <c r="F176" s="223"/>
      <c r="G176" s="224"/>
      <c r="H176" s="225"/>
      <c r="I176" s="221"/>
      <c r="J176" s="221"/>
      <c r="K176" s="221"/>
      <c r="L176" s="221"/>
      <c r="M176" s="221"/>
    </row>
    <row r="177" spans="1:13">
      <c r="A177" s="221"/>
      <c r="B177" s="221"/>
      <c r="C177" s="221"/>
      <c r="D177" s="221"/>
      <c r="E177" s="221"/>
      <c r="F177" s="223"/>
      <c r="G177" s="224"/>
      <c r="H177" s="225"/>
      <c r="I177" s="221"/>
      <c r="J177" s="221"/>
      <c r="K177" s="221"/>
      <c r="L177" s="221"/>
      <c r="M177" s="221"/>
    </row>
    <row r="178" spans="1:13">
      <c r="A178" s="221"/>
      <c r="B178" s="221"/>
      <c r="C178" s="221"/>
      <c r="D178" s="221"/>
      <c r="E178" s="221"/>
      <c r="F178" s="223"/>
      <c r="G178" s="224"/>
      <c r="H178" s="225"/>
      <c r="I178" s="221"/>
      <c r="J178" s="221"/>
      <c r="K178" s="221"/>
      <c r="L178" s="221"/>
      <c r="M178" s="221"/>
    </row>
    <row r="179" spans="1:13">
      <c r="A179" s="221"/>
      <c r="B179" s="221"/>
      <c r="C179" s="221"/>
      <c r="D179" s="221"/>
      <c r="E179" s="221"/>
      <c r="F179" s="223"/>
      <c r="G179" s="224"/>
      <c r="H179" s="225"/>
      <c r="I179" s="221"/>
      <c r="J179" s="221"/>
      <c r="K179" s="221"/>
      <c r="L179" s="221"/>
      <c r="M179" s="221"/>
    </row>
    <row r="180" spans="1:13">
      <c r="A180" s="221"/>
      <c r="B180" s="221"/>
      <c r="C180" s="221"/>
      <c r="D180" s="221"/>
      <c r="E180" s="221"/>
      <c r="F180" s="223"/>
      <c r="G180" s="224"/>
      <c r="H180" s="225"/>
      <c r="I180" s="221"/>
      <c r="J180" s="221"/>
      <c r="K180" s="221"/>
      <c r="L180" s="221"/>
      <c r="M180" s="221"/>
    </row>
    <row r="181" spans="1:13">
      <c r="A181" s="221"/>
      <c r="B181" s="221"/>
      <c r="C181" s="221"/>
      <c r="D181" s="221"/>
      <c r="E181" s="221"/>
      <c r="F181" s="223"/>
      <c r="G181" s="224"/>
      <c r="H181" s="225"/>
      <c r="I181" s="221"/>
      <c r="J181" s="221"/>
      <c r="K181" s="221"/>
      <c r="L181" s="221"/>
      <c r="M181" s="221"/>
    </row>
    <row r="182" spans="1:13">
      <c r="A182" s="221"/>
      <c r="B182" s="221"/>
      <c r="C182" s="221"/>
      <c r="D182" s="221"/>
      <c r="E182" s="221"/>
      <c r="F182" s="223"/>
      <c r="G182" s="224"/>
      <c r="H182" s="225"/>
      <c r="I182" s="221"/>
      <c r="J182" s="221"/>
      <c r="K182" s="221"/>
      <c r="L182" s="221"/>
      <c r="M182" s="221"/>
    </row>
    <row r="183" spans="1:13">
      <c r="A183" s="221"/>
      <c r="B183" s="221"/>
      <c r="C183" s="221"/>
      <c r="D183" s="221"/>
      <c r="E183" s="221"/>
      <c r="F183" s="223"/>
      <c r="G183" s="224"/>
      <c r="H183" s="225"/>
      <c r="I183" s="221"/>
      <c r="J183" s="221"/>
      <c r="K183" s="221"/>
      <c r="L183" s="221"/>
      <c r="M183" s="221"/>
    </row>
    <row r="184" spans="1:13">
      <c r="A184" s="221"/>
      <c r="B184" s="221"/>
      <c r="C184" s="221"/>
      <c r="D184" s="221"/>
      <c r="E184" s="221"/>
      <c r="F184" s="223"/>
      <c r="G184" s="224"/>
      <c r="H184" s="225"/>
      <c r="I184" s="221"/>
      <c r="J184" s="221"/>
      <c r="K184" s="221"/>
      <c r="L184" s="221"/>
      <c r="M184" s="221"/>
    </row>
    <row r="185" spans="1:13">
      <c r="A185" s="221"/>
      <c r="B185" s="221"/>
      <c r="C185" s="221"/>
      <c r="D185" s="221"/>
      <c r="E185" s="221"/>
      <c r="F185" s="223"/>
      <c r="G185" s="224"/>
      <c r="H185" s="225"/>
      <c r="I185" s="221"/>
      <c r="J185" s="221"/>
      <c r="K185" s="221"/>
      <c r="L185" s="221"/>
      <c r="M185" s="221"/>
    </row>
    <row r="186" spans="1:13">
      <c r="A186" s="221"/>
      <c r="B186" s="221"/>
      <c r="C186" s="221"/>
      <c r="D186" s="221"/>
      <c r="E186" s="221"/>
      <c r="F186" s="223"/>
      <c r="G186" s="224"/>
      <c r="H186" s="225"/>
      <c r="I186" s="221"/>
      <c r="J186" s="221"/>
      <c r="K186" s="221"/>
      <c r="L186" s="221"/>
      <c r="M186" s="221"/>
    </row>
    <row r="187" spans="1:13">
      <c r="A187" s="221"/>
      <c r="B187" s="221"/>
      <c r="C187" s="221"/>
      <c r="D187" s="221"/>
      <c r="E187" s="221"/>
      <c r="F187" s="223"/>
      <c r="G187" s="224"/>
      <c r="H187" s="225"/>
      <c r="I187" s="221"/>
      <c r="J187" s="221"/>
      <c r="K187" s="221"/>
      <c r="L187" s="221"/>
      <c r="M187" s="221"/>
    </row>
    <row r="188" spans="1:13">
      <c r="A188" s="221"/>
      <c r="B188" s="221"/>
      <c r="C188" s="221"/>
      <c r="D188" s="221"/>
      <c r="E188" s="221"/>
      <c r="F188" s="223"/>
      <c r="G188" s="224"/>
      <c r="H188" s="225"/>
      <c r="I188" s="221"/>
      <c r="J188" s="221"/>
      <c r="K188" s="221"/>
      <c r="L188" s="221"/>
      <c r="M188" s="221"/>
    </row>
    <row r="189" spans="1:13">
      <c r="A189" s="221"/>
      <c r="B189" s="221"/>
      <c r="C189" s="221"/>
      <c r="D189" s="221"/>
      <c r="E189" s="221"/>
      <c r="F189" s="223"/>
      <c r="G189" s="224"/>
      <c r="H189" s="225"/>
      <c r="I189" s="221"/>
      <c r="J189" s="221"/>
      <c r="K189" s="221"/>
      <c r="L189" s="221"/>
      <c r="M189" s="221"/>
    </row>
    <row r="190" spans="1:13">
      <c r="A190" s="221"/>
      <c r="B190" s="221"/>
      <c r="C190" s="221"/>
      <c r="D190" s="221"/>
      <c r="E190" s="221"/>
      <c r="F190" s="223"/>
      <c r="G190" s="224"/>
      <c r="H190" s="225"/>
      <c r="I190" s="221"/>
      <c r="J190" s="221"/>
      <c r="K190" s="221"/>
      <c r="L190" s="221"/>
      <c r="M190" s="221"/>
    </row>
    <row r="191" spans="1:13">
      <c r="A191" s="221"/>
      <c r="B191" s="221"/>
      <c r="C191" s="221"/>
      <c r="D191" s="221"/>
      <c r="E191" s="221"/>
      <c r="F191" s="223"/>
      <c r="G191" s="224"/>
      <c r="H191" s="225"/>
      <c r="I191" s="221"/>
      <c r="J191" s="221"/>
      <c r="K191" s="221"/>
      <c r="L191" s="221"/>
      <c r="M191" s="221"/>
    </row>
    <row r="192" spans="1:13">
      <c r="A192" s="221"/>
      <c r="B192" s="221"/>
      <c r="C192" s="221"/>
      <c r="D192" s="221"/>
      <c r="E192" s="221"/>
      <c r="F192" s="223"/>
      <c r="G192" s="224"/>
      <c r="H192" s="225"/>
      <c r="I192" s="221"/>
      <c r="J192" s="221"/>
      <c r="K192" s="221"/>
      <c r="L192" s="221"/>
      <c r="M192" s="221"/>
    </row>
    <row r="193" spans="1:13">
      <c r="A193" s="221"/>
      <c r="B193" s="221"/>
      <c r="C193" s="221"/>
      <c r="D193" s="221"/>
      <c r="E193" s="221"/>
      <c r="F193" s="223"/>
      <c r="G193" s="224"/>
      <c r="H193" s="225"/>
      <c r="I193" s="221"/>
      <c r="J193" s="221"/>
      <c r="K193" s="221"/>
      <c r="L193" s="221"/>
      <c r="M193" s="221"/>
    </row>
    <row r="194" spans="1:13">
      <c r="A194" s="221"/>
      <c r="B194" s="221"/>
      <c r="C194" s="221"/>
      <c r="D194" s="221"/>
      <c r="E194" s="221"/>
      <c r="F194" s="223"/>
      <c r="G194" s="224"/>
      <c r="H194" s="225"/>
      <c r="I194" s="221"/>
      <c r="J194" s="221"/>
      <c r="K194" s="221"/>
      <c r="L194" s="221"/>
      <c r="M194" s="221"/>
    </row>
    <row r="195" spans="1:13">
      <c r="A195" s="221"/>
      <c r="B195" s="221"/>
      <c r="C195" s="221"/>
      <c r="D195" s="221"/>
      <c r="E195" s="221"/>
      <c r="F195" s="223"/>
      <c r="G195" s="224"/>
      <c r="H195" s="225"/>
      <c r="I195" s="221"/>
      <c r="J195" s="221"/>
      <c r="K195" s="221"/>
      <c r="L195" s="221"/>
      <c r="M195" s="221"/>
    </row>
    <row r="196" spans="1:13">
      <c r="A196" s="221"/>
      <c r="B196" s="221"/>
      <c r="C196" s="221"/>
      <c r="D196" s="221"/>
      <c r="E196" s="221"/>
      <c r="F196" s="223"/>
      <c r="G196" s="224"/>
      <c r="H196" s="225"/>
      <c r="I196" s="221"/>
      <c r="J196" s="221"/>
      <c r="K196" s="221"/>
      <c r="L196" s="221"/>
      <c r="M196" s="221"/>
    </row>
    <row r="197" spans="1:13">
      <c r="A197" s="221"/>
      <c r="B197" s="221"/>
      <c r="C197" s="221"/>
      <c r="D197" s="221"/>
      <c r="E197" s="221"/>
      <c r="F197" s="223"/>
      <c r="G197" s="224"/>
      <c r="H197" s="225"/>
      <c r="I197" s="221"/>
      <c r="J197" s="221"/>
      <c r="K197" s="221"/>
      <c r="L197" s="221"/>
      <c r="M197" s="221"/>
    </row>
    <row r="198" spans="1:13">
      <c r="A198" s="221"/>
      <c r="B198" s="221"/>
      <c r="C198" s="221"/>
      <c r="D198" s="221"/>
      <c r="E198" s="221"/>
      <c r="F198" s="223"/>
      <c r="G198" s="224"/>
      <c r="H198" s="225"/>
      <c r="I198" s="221"/>
      <c r="J198" s="221"/>
      <c r="K198" s="221"/>
      <c r="L198" s="221"/>
      <c r="M198" s="221"/>
    </row>
    <row r="199" spans="1:13">
      <c r="A199" s="221"/>
      <c r="B199" s="221"/>
      <c r="C199" s="221"/>
      <c r="D199" s="221"/>
      <c r="E199" s="221"/>
      <c r="F199" s="223"/>
      <c r="G199" s="224"/>
      <c r="H199" s="225"/>
      <c r="I199" s="221"/>
      <c r="J199" s="221"/>
      <c r="K199" s="221"/>
      <c r="L199" s="221"/>
      <c r="M199" s="221"/>
    </row>
    <row r="200" spans="1:13">
      <c r="A200" s="221"/>
      <c r="B200" s="221"/>
      <c r="C200" s="221"/>
      <c r="D200" s="221"/>
      <c r="E200" s="221"/>
      <c r="F200" s="223"/>
      <c r="G200" s="224"/>
      <c r="H200" s="225"/>
      <c r="I200" s="221"/>
      <c r="J200" s="221"/>
      <c r="K200" s="221"/>
      <c r="L200" s="221"/>
      <c r="M200" s="221"/>
    </row>
    <row r="201" spans="1:13">
      <c r="A201" s="221"/>
      <c r="B201" s="221"/>
      <c r="C201" s="221"/>
      <c r="D201" s="221"/>
      <c r="E201" s="221"/>
      <c r="F201" s="223"/>
      <c r="G201" s="224"/>
      <c r="H201" s="225"/>
      <c r="I201" s="221"/>
      <c r="J201" s="221"/>
      <c r="K201" s="221"/>
      <c r="L201" s="221"/>
      <c r="M201" s="221"/>
    </row>
    <row r="202" spans="1:13">
      <c r="A202" s="221"/>
      <c r="B202" s="221"/>
      <c r="C202" s="221"/>
      <c r="D202" s="221"/>
      <c r="E202" s="221"/>
      <c r="F202" s="223"/>
      <c r="G202" s="224"/>
      <c r="H202" s="225"/>
      <c r="I202" s="221"/>
      <c r="J202" s="221"/>
      <c r="K202" s="221"/>
      <c r="L202" s="221"/>
      <c r="M202" s="221"/>
    </row>
    <row r="203" spans="1:13">
      <c r="A203" s="221"/>
      <c r="B203" s="221"/>
      <c r="C203" s="221"/>
      <c r="D203" s="221"/>
      <c r="E203" s="221"/>
      <c r="F203" s="223"/>
      <c r="G203" s="224"/>
      <c r="H203" s="225"/>
      <c r="I203" s="221"/>
      <c r="J203" s="221"/>
      <c r="K203" s="221"/>
      <c r="L203" s="221"/>
      <c r="M203" s="221"/>
    </row>
    <row r="204" spans="1:13">
      <c r="A204" s="221"/>
      <c r="B204" s="221"/>
      <c r="C204" s="221"/>
      <c r="D204" s="221"/>
      <c r="E204" s="221"/>
      <c r="F204" s="223"/>
      <c r="G204" s="224"/>
      <c r="H204" s="225"/>
      <c r="I204" s="221"/>
      <c r="J204" s="221"/>
      <c r="K204" s="221"/>
      <c r="L204" s="221"/>
      <c r="M204" s="221"/>
    </row>
    <row r="205" spans="1:13">
      <c r="A205" s="221"/>
      <c r="B205" s="221"/>
      <c r="C205" s="221"/>
      <c r="D205" s="221"/>
      <c r="E205" s="221"/>
      <c r="F205" s="223"/>
      <c r="G205" s="224"/>
      <c r="H205" s="225"/>
      <c r="I205" s="221"/>
      <c r="J205" s="221"/>
      <c r="K205" s="221"/>
      <c r="L205" s="221"/>
      <c r="M205" s="221"/>
    </row>
    <row r="206" spans="1:13">
      <c r="A206" s="221"/>
      <c r="B206" s="221"/>
      <c r="C206" s="221"/>
      <c r="D206" s="221"/>
      <c r="E206" s="221"/>
      <c r="F206" s="223"/>
      <c r="G206" s="224"/>
      <c r="H206" s="225"/>
      <c r="I206" s="221"/>
      <c r="J206" s="221"/>
      <c r="K206" s="221"/>
      <c r="L206" s="221"/>
      <c r="M206" s="221"/>
    </row>
    <row r="207" spans="1:13">
      <c r="A207" s="221"/>
      <c r="B207" s="221"/>
      <c r="C207" s="221"/>
      <c r="D207" s="221"/>
      <c r="E207" s="221"/>
      <c r="F207" s="223"/>
      <c r="G207" s="224"/>
      <c r="H207" s="225"/>
      <c r="I207" s="221"/>
      <c r="J207" s="221"/>
      <c r="K207" s="221"/>
      <c r="L207" s="221"/>
      <c r="M207" s="221"/>
    </row>
    <row r="208" spans="1:13">
      <c r="A208" s="221"/>
      <c r="B208" s="221"/>
      <c r="C208" s="221"/>
      <c r="D208" s="221"/>
      <c r="E208" s="221"/>
      <c r="F208" s="223"/>
      <c r="G208" s="224"/>
      <c r="H208" s="225"/>
      <c r="I208" s="221"/>
      <c r="J208" s="221"/>
      <c r="K208" s="221"/>
      <c r="L208" s="221"/>
      <c r="M208" s="221"/>
    </row>
    <row r="209" spans="1:13">
      <c r="A209" s="221"/>
      <c r="B209" s="221"/>
      <c r="C209" s="221"/>
      <c r="D209" s="221"/>
      <c r="E209" s="221"/>
      <c r="F209" s="223"/>
      <c r="G209" s="224"/>
      <c r="H209" s="225"/>
      <c r="I209" s="221"/>
      <c r="J209" s="221"/>
      <c r="K209" s="221"/>
      <c r="L209" s="221"/>
      <c r="M209" s="221"/>
    </row>
    <row r="210" spans="1:13">
      <c r="A210" s="221"/>
      <c r="B210" s="221"/>
      <c r="C210" s="221"/>
      <c r="D210" s="221"/>
      <c r="E210" s="221"/>
      <c r="F210" s="223"/>
      <c r="G210" s="224"/>
      <c r="H210" s="225"/>
      <c r="I210" s="221"/>
      <c r="J210" s="221"/>
      <c r="K210" s="221"/>
      <c r="L210" s="221"/>
      <c r="M210" s="221"/>
    </row>
    <row r="211" spans="1:13">
      <c r="A211" s="221"/>
      <c r="B211" s="221"/>
      <c r="C211" s="221"/>
      <c r="D211" s="221"/>
      <c r="E211" s="221"/>
      <c r="F211" s="223"/>
      <c r="G211" s="224"/>
      <c r="H211" s="225"/>
      <c r="I211" s="221"/>
      <c r="J211" s="221"/>
      <c r="K211" s="221"/>
      <c r="L211" s="221"/>
      <c r="M211" s="221"/>
    </row>
    <row r="212" spans="1:13">
      <c r="A212" s="221"/>
      <c r="B212" s="221"/>
      <c r="C212" s="221"/>
      <c r="D212" s="221"/>
      <c r="E212" s="221"/>
      <c r="F212" s="223"/>
      <c r="G212" s="224"/>
      <c r="H212" s="225"/>
      <c r="I212" s="221"/>
      <c r="J212" s="221"/>
      <c r="K212" s="221"/>
      <c r="L212" s="221"/>
      <c r="M212" s="221"/>
    </row>
    <row r="213" spans="1:13">
      <c r="A213" s="221"/>
      <c r="B213" s="221"/>
      <c r="C213" s="221"/>
      <c r="D213" s="221"/>
      <c r="E213" s="221"/>
      <c r="F213" s="223"/>
      <c r="G213" s="224"/>
      <c r="H213" s="225"/>
      <c r="I213" s="221"/>
      <c r="J213" s="221"/>
      <c r="K213" s="221"/>
      <c r="L213" s="221"/>
      <c r="M213" s="221"/>
    </row>
    <row r="214" spans="1:13">
      <c r="A214" s="221"/>
      <c r="B214" s="221"/>
      <c r="C214" s="221"/>
      <c r="D214" s="221"/>
      <c r="E214" s="221"/>
      <c r="F214" s="223"/>
      <c r="G214" s="224"/>
      <c r="H214" s="225"/>
      <c r="I214" s="221"/>
      <c r="J214" s="221"/>
      <c r="K214" s="221"/>
      <c r="L214" s="221"/>
      <c r="M214" s="221"/>
    </row>
    <row r="215" spans="1:13">
      <c r="A215" s="221"/>
      <c r="B215" s="221"/>
      <c r="C215" s="221"/>
      <c r="D215" s="221"/>
      <c r="E215" s="221"/>
      <c r="F215" s="223"/>
      <c r="G215" s="224"/>
      <c r="H215" s="225"/>
      <c r="I215" s="221"/>
      <c r="J215" s="221"/>
      <c r="K215" s="221"/>
      <c r="L215" s="221"/>
      <c r="M215" s="221"/>
    </row>
    <row r="216" spans="1:13">
      <c r="A216" s="221"/>
      <c r="B216" s="221"/>
      <c r="C216" s="221"/>
      <c r="D216" s="221"/>
      <c r="E216" s="221"/>
      <c r="F216" s="223"/>
      <c r="G216" s="224"/>
      <c r="H216" s="225"/>
      <c r="I216" s="221"/>
      <c r="J216" s="221"/>
      <c r="K216" s="221"/>
      <c r="L216" s="221"/>
      <c r="M216" s="221"/>
    </row>
    <row r="217" spans="1:13">
      <c r="A217" s="221"/>
      <c r="B217" s="221"/>
      <c r="C217" s="221"/>
      <c r="D217" s="221"/>
      <c r="E217" s="221"/>
      <c r="F217" s="223"/>
      <c r="G217" s="224"/>
      <c r="H217" s="225"/>
      <c r="I217" s="221"/>
      <c r="J217" s="221"/>
      <c r="K217" s="221"/>
      <c r="L217" s="221"/>
      <c r="M217" s="221"/>
    </row>
    <row r="218" spans="1:13">
      <c r="A218" s="221"/>
      <c r="B218" s="221"/>
      <c r="C218" s="221"/>
      <c r="D218" s="221"/>
      <c r="E218" s="221"/>
      <c r="F218" s="223"/>
      <c r="G218" s="224"/>
      <c r="H218" s="225"/>
      <c r="I218" s="221"/>
      <c r="J218" s="221"/>
      <c r="K218" s="221"/>
      <c r="L218" s="221"/>
      <c r="M218" s="221"/>
    </row>
    <row r="219" spans="1:13">
      <c r="A219" s="221"/>
      <c r="B219" s="221"/>
      <c r="C219" s="221"/>
      <c r="D219" s="221"/>
      <c r="E219" s="221"/>
      <c r="F219" s="223"/>
      <c r="G219" s="224"/>
      <c r="H219" s="225"/>
      <c r="I219" s="221"/>
      <c r="J219" s="221"/>
      <c r="K219" s="221"/>
      <c r="L219" s="221"/>
      <c r="M219" s="221"/>
    </row>
    <row r="220" spans="1:13">
      <c r="A220" s="221"/>
      <c r="B220" s="221"/>
      <c r="C220" s="221"/>
      <c r="D220" s="221"/>
      <c r="E220" s="221"/>
      <c r="F220" s="223"/>
      <c r="G220" s="224"/>
      <c r="H220" s="225"/>
      <c r="I220" s="221"/>
      <c r="J220" s="221"/>
      <c r="K220" s="221"/>
      <c r="L220" s="221"/>
      <c r="M220" s="221"/>
    </row>
    <row r="221" spans="1:13">
      <c r="A221" s="221"/>
      <c r="B221" s="221"/>
      <c r="C221" s="221"/>
      <c r="D221" s="221"/>
      <c r="E221" s="221"/>
      <c r="F221" s="223"/>
      <c r="G221" s="224"/>
      <c r="H221" s="225"/>
      <c r="I221" s="221"/>
      <c r="J221" s="221"/>
      <c r="K221" s="221"/>
      <c r="L221" s="221"/>
      <c r="M221" s="221"/>
    </row>
    <row r="222" spans="1:13">
      <c r="A222" s="221"/>
      <c r="B222" s="221"/>
      <c r="C222" s="221"/>
      <c r="D222" s="221"/>
      <c r="E222" s="221"/>
      <c r="F222" s="223"/>
      <c r="G222" s="224"/>
      <c r="H222" s="225"/>
      <c r="I222" s="221"/>
      <c r="J222" s="221"/>
      <c r="K222" s="221"/>
      <c r="L222" s="221"/>
      <c r="M222" s="221"/>
    </row>
    <row r="223" spans="1:13">
      <c r="A223" s="221"/>
      <c r="B223" s="221"/>
      <c r="C223" s="221"/>
      <c r="D223" s="221"/>
      <c r="E223" s="221"/>
      <c r="F223" s="223"/>
      <c r="G223" s="224"/>
      <c r="H223" s="225"/>
      <c r="I223" s="221"/>
      <c r="J223" s="221"/>
      <c r="K223" s="221"/>
      <c r="L223" s="221"/>
      <c r="M223" s="221"/>
    </row>
    <row r="224" spans="1:13">
      <c r="A224" s="221"/>
      <c r="B224" s="221"/>
      <c r="C224" s="221"/>
      <c r="D224" s="221"/>
      <c r="E224" s="221"/>
      <c r="F224" s="223"/>
      <c r="G224" s="224"/>
      <c r="H224" s="225"/>
      <c r="I224" s="221"/>
      <c r="J224" s="221"/>
      <c r="K224" s="221"/>
      <c r="L224" s="221"/>
      <c r="M224" s="221"/>
    </row>
    <row r="225" spans="1:13">
      <c r="A225" s="221"/>
      <c r="B225" s="221"/>
      <c r="C225" s="221"/>
      <c r="D225" s="221"/>
      <c r="E225" s="221"/>
      <c r="F225" s="223"/>
      <c r="G225" s="224"/>
      <c r="H225" s="225"/>
      <c r="I225" s="221"/>
      <c r="J225" s="221"/>
      <c r="K225" s="221"/>
      <c r="L225" s="221"/>
      <c r="M225" s="221"/>
    </row>
    <row r="226" spans="1:13">
      <c r="A226" s="221"/>
      <c r="B226" s="221"/>
      <c r="C226" s="221"/>
      <c r="D226" s="221"/>
      <c r="E226" s="221"/>
      <c r="F226" s="223"/>
      <c r="G226" s="224"/>
      <c r="H226" s="225"/>
      <c r="I226" s="221"/>
      <c r="J226" s="221"/>
      <c r="K226" s="221"/>
      <c r="L226" s="221"/>
      <c r="M226" s="221"/>
    </row>
    <row r="227" spans="1:13">
      <c r="A227" s="221"/>
      <c r="B227" s="221"/>
      <c r="C227" s="221"/>
      <c r="D227" s="221"/>
      <c r="E227" s="221"/>
      <c r="F227" s="223"/>
      <c r="G227" s="224"/>
      <c r="H227" s="225"/>
      <c r="I227" s="221"/>
      <c r="J227" s="221"/>
      <c r="K227" s="221"/>
      <c r="L227" s="221"/>
      <c r="M227" s="221"/>
    </row>
    <row r="228" spans="1:13">
      <c r="A228" s="221"/>
      <c r="B228" s="221"/>
      <c r="C228" s="221"/>
      <c r="D228" s="221"/>
      <c r="E228" s="221"/>
      <c r="F228" s="223"/>
      <c r="G228" s="224"/>
      <c r="H228" s="225"/>
      <c r="I228" s="221"/>
      <c r="J228" s="221"/>
      <c r="K228" s="221"/>
      <c r="L228" s="221"/>
      <c r="M228" s="221"/>
    </row>
    <row r="229" spans="1:13">
      <c r="A229" s="221"/>
      <c r="B229" s="221"/>
      <c r="C229" s="221"/>
      <c r="D229" s="221"/>
      <c r="E229" s="221"/>
      <c r="F229" s="223"/>
      <c r="G229" s="224"/>
      <c r="H229" s="225"/>
      <c r="I229" s="221"/>
      <c r="J229" s="221"/>
      <c r="K229" s="221"/>
      <c r="L229" s="221"/>
      <c r="M229" s="221"/>
    </row>
    <row r="230" spans="1:13">
      <c r="A230" s="221"/>
      <c r="B230" s="221"/>
      <c r="C230" s="221"/>
      <c r="D230" s="221"/>
      <c r="E230" s="221"/>
      <c r="F230" s="223"/>
      <c r="G230" s="224"/>
      <c r="H230" s="225"/>
      <c r="I230" s="221"/>
      <c r="J230" s="221"/>
      <c r="K230" s="221"/>
      <c r="L230" s="221"/>
      <c r="M230" s="221"/>
    </row>
    <row r="231" spans="1:13">
      <c r="A231" s="221"/>
      <c r="B231" s="221"/>
      <c r="C231" s="221"/>
      <c r="D231" s="221"/>
      <c r="E231" s="221"/>
      <c r="F231" s="223"/>
      <c r="G231" s="224"/>
      <c r="H231" s="225"/>
      <c r="I231" s="221"/>
      <c r="J231" s="221"/>
      <c r="K231" s="221"/>
      <c r="L231" s="221"/>
      <c r="M231" s="221"/>
    </row>
    <row r="232" spans="1:13">
      <c r="A232" s="221"/>
      <c r="B232" s="221"/>
      <c r="C232" s="221"/>
      <c r="D232" s="221"/>
      <c r="E232" s="221"/>
      <c r="F232" s="223"/>
      <c r="G232" s="224"/>
      <c r="H232" s="225"/>
      <c r="I232" s="221"/>
      <c r="J232" s="221"/>
      <c r="K232" s="221"/>
      <c r="L232" s="221"/>
      <c r="M232" s="221"/>
    </row>
    <row r="233" spans="1:13">
      <c r="A233" s="221"/>
      <c r="B233" s="221"/>
      <c r="C233" s="221"/>
      <c r="D233" s="221"/>
      <c r="E233" s="221"/>
      <c r="F233" s="223"/>
      <c r="G233" s="224"/>
      <c r="H233" s="225"/>
      <c r="I233" s="221"/>
      <c r="J233" s="221"/>
      <c r="K233" s="221"/>
      <c r="L233" s="221"/>
      <c r="M233" s="221"/>
    </row>
    <row r="234" spans="1:13">
      <c r="A234" s="221"/>
      <c r="B234" s="221"/>
      <c r="C234" s="221"/>
      <c r="D234" s="221"/>
      <c r="E234" s="221"/>
      <c r="F234" s="223"/>
      <c r="G234" s="224"/>
      <c r="H234" s="225"/>
      <c r="I234" s="221"/>
      <c r="J234" s="221"/>
      <c r="K234" s="221"/>
      <c r="L234" s="221"/>
      <c r="M234" s="221"/>
    </row>
    <row r="235" spans="1:13">
      <c r="A235" s="221"/>
      <c r="B235" s="221"/>
      <c r="C235" s="221"/>
      <c r="D235" s="221"/>
      <c r="E235" s="221"/>
      <c r="F235" s="223"/>
      <c r="G235" s="224"/>
      <c r="H235" s="225"/>
      <c r="I235" s="221"/>
      <c r="J235" s="221"/>
      <c r="K235" s="221"/>
      <c r="L235" s="221"/>
      <c r="M235" s="221"/>
    </row>
    <row r="236" spans="1:13">
      <c r="A236" s="221"/>
      <c r="B236" s="221"/>
      <c r="C236" s="221"/>
      <c r="D236" s="221"/>
      <c r="E236" s="221"/>
      <c r="F236" s="223"/>
      <c r="G236" s="224"/>
      <c r="H236" s="225"/>
      <c r="I236" s="221"/>
      <c r="J236" s="221"/>
      <c r="K236" s="221"/>
      <c r="L236" s="221"/>
      <c r="M236" s="221"/>
    </row>
    <row r="237" spans="1:13">
      <c r="A237" s="221"/>
      <c r="B237" s="221"/>
      <c r="C237" s="221"/>
      <c r="D237" s="221"/>
      <c r="E237" s="221"/>
      <c r="F237" s="223"/>
      <c r="G237" s="224"/>
      <c r="H237" s="225"/>
      <c r="I237" s="221"/>
      <c r="J237" s="221"/>
      <c r="K237" s="221"/>
      <c r="L237" s="221"/>
      <c r="M237" s="221"/>
    </row>
    <row r="238" spans="1:13">
      <c r="A238" s="221"/>
      <c r="B238" s="221"/>
      <c r="C238" s="221"/>
      <c r="D238" s="221"/>
      <c r="E238" s="221"/>
      <c r="F238" s="223"/>
      <c r="G238" s="224"/>
      <c r="H238" s="225"/>
      <c r="I238" s="221"/>
      <c r="J238" s="221"/>
      <c r="K238" s="221"/>
      <c r="L238" s="221"/>
      <c r="M238" s="221"/>
    </row>
    <row r="239" spans="1:13">
      <c r="A239" s="221"/>
      <c r="B239" s="221"/>
      <c r="C239" s="221"/>
      <c r="D239" s="221"/>
      <c r="E239" s="221"/>
      <c r="F239" s="223"/>
      <c r="G239" s="224"/>
      <c r="H239" s="225"/>
      <c r="I239" s="221"/>
      <c r="J239" s="221"/>
      <c r="K239" s="221"/>
      <c r="L239" s="221"/>
      <c r="M239" s="221"/>
    </row>
    <row r="240" spans="1:13">
      <c r="A240" s="221"/>
      <c r="B240" s="221"/>
      <c r="C240" s="221"/>
      <c r="D240" s="221"/>
      <c r="E240" s="221"/>
      <c r="F240" s="223"/>
      <c r="G240" s="224"/>
      <c r="H240" s="225"/>
      <c r="I240" s="221"/>
      <c r="J240" s="221"/>
      <c r="K240" s="221"/>
      <c r="L240" s="221"/>
      <c r="M240" s="221"/>
    </row>
    <row r="241" spans="1:13">
      <c r="A241" s="221"/>
      <c r="B241" s="221"/>
      <c r="C241" s="221"/>
      <c r="D241" s="221"/>
      <c r="E241" s="221"/>
      <c r="F241" s="223"/>
      <c r="G241" s="224"/>
      <c r="H241" s="225"/>
      <c r="I241" s="221"/>
      <c r="J241" s="221"/>
      <c r="K241" s="221"/>
      <c r="L241" s="221"/>
      <c r="M241" s="221"/>
    </row>
    <row r="242" spans="1:13">
      <c r="A242" s="221"/>
      <c r="B242" s="221"/>
      <c r="C242" s="221"/>
      <c r="D242" s="221"/>
      <c r="E242" s="221"/>
      <c r="F242" s="223"/>
      <c r="G242" s="224"/>
      <c r="H242" s="225"/>
      <c r="I242" s="221"/>
      <c r="J242" s="221"/>
      <c r="K242" s="221"/>
      <c r="L242" s="221"/>
      <c r="M242" s="221"/>
    </row>
    <row r="243" spans="1:13">
      <c r="A243" s="221"/>
      <c r="B243" s="221"/>
      <c r="C243" s="221"/>
      <c r="D243" s="221"/>
      <c r="E243" s="221"/>
      <c r="F243" s="223"/>
      <c r="G243" s="224"/>
      <c r="H243" s="225"/>
      <c r="I243" s="221"/>
      <c r="J243" s="221"/>
      <c r="K243" s="221"/>
      <c r="L243" s="221"/>
      <c r="M243" s="221"/>
    </row>
    <row r="244" spans="1:13">
      <c r="A244" s="221"/>
      <c r="B244" s="221"/>
      <c r="C244" s="221"/>
      <c r="D244" s="221"/>
      <c r="E244" s="221"/>
      <c r="F244" s="223"/>
      <c r="G244" s="224"/>
      <c r="H244" s="225"/>
      <c r="I244" s="221"/>
      <c r="J244" s="221"/>
      <c r="K244" s="221"/>
      <c r="L244" s="221"/>
      <c r="M244" s="221"/>
    </row>
    <row r="245" spans="1:13">
      <c r="A245" s="221"/>
      <c r="B245" s="221"/>
      <c r="C245" s="221"/>
      <c r="D245" s="221"/>
      <c r="E245" s="221"/>
      <c r="F245" s="223"/>
      <c r="G245" s="224"/>
      <c r="H245" s="225"/>
      <c r="I245" s="221"/>
      <c r="J245" s="221"/>
      <c r="K245" s="221"/>
      <c r="L245" s="221"/>
      <c r="M245" s="221"/>
    </row>
    <row r="246" spans="1:13">
      <c r="A246" s="221"/>
      <c r="B246" s="221"/>
      <c r="C246" s="221"/>
      <c r="D246" s="221"/>
      <c r="E246" s="221"/>
      <c r="F246" s="223"/>
      <c r="G246" s="224"/>
      <c r="H246" s="225"/>
      <c r="I246" s="221"/>
      <c r="J246" s="221"/>
      <c r="K246" s="221"/>
      <c r="L246" s="221"/>
      <c r="M246" s="221"/>
    </row>
    <row r="247" spans="1:13">
      <c r="A247" s="221"/>
      <c r="B247" s="221"/>
      <c r="C247" s="221"/>
      <c r="D247" s="221"/>
      <c r="E247" s="221"/>
      <c r="F247" s="223"/>
      <c r="G247" s="224"/>
      <c r="H247" s="225"/>
      <c r="I247" s="221"/>
      <c r="J247" s="221"/>
      <c r="K247" s="221"/>
      <c r="L247" s="221"/>
      <c r="M247" s="221"/>
    </row>
    <row r="248" spans="1:13">
      <c r="A248" s="221"/>
      <c r="B248" s="221"/>
      <c r="C248" s="221"/>
      <c r="D248" s="221"/>
      <c r="E248" s="221"/>
      <c r="F248" s="223"/>
      <c r="G248" s="224"/>
      <c r="H248" s="225"/>
      <c r="I248" s="221"/>
      <c r="J248" s="221"/>
      <c r="K248" s="221"/>
      <c r="L248" s="221"/>
      <c r="M248" s="221"/>
    </row>
    <row r="249" spans="1:13">
      <c r="A249" s="221"/>
      <c r="B249" s="221"/>
      <c r="C249" s="221"/>
      <c r="D249" s="221"/>
      <c r="E249" s="221"/>
      <c r="F249" s="223"/>
      <c r="G249" s="224"/>
      <c r="H249" s="225"/>
      <c r="I249" s="221"/>
      <c r="J249" s="221"/>
      <c r="K249" s="221"/>
      <c r="L249" s="221"/>
      <c r="M249" s="221"/>
    </row>
    <row r="250" spans="1:13">
      <c r="A250" s="221"/>
      <c r="B250" s="221"/>
      <c r="C250" s="221"/>
      <c r="D250" s="221"/>
      <c r="E250" s="221"/>
      <c r="F250" s="223"/>
      <c r="G250" s="224"/>
      <c r="H250" s="225"/>
      <c r="I250" s="221"/>
      <c r="J250" s="221"/>
      <c r="K250" s="221"/>
      <c r="L250" s="221"/>
      <c r="M250" s="221"/>
    </row>
    <row r="251" spans="1:13">
      <c r="A251" s="221"/>
      <c r="B251" s="221"/>
      <c r="C251" s="221"/>
      <c r="D251" s="221"/>
      <c r="E251" s="221"/>
      <c r="F251" s="223"/>
      <c r="G251" s="224"/>
      <c r="H251" s="225"/>
      <c r="I251" s="221"/>
      <c r="J251" s="221"/>
      <c r="K251" s="221"/>
      <c r="L251" s="221"/>
      <c r="M251" s="221"/>
    </row>
    <row r="252" spans="1:13">
      <c r="A252" s="221"/>
      <c r="B252" s="221"/>
      <c r="C252" s="221"/>
      <c r="D252" s="221"/>
      <c r="E252" s="221"/>
      <c r="F252" s="223"/>
      <c r="G252" s="224"/>
      <c r="H252" s="225"/>
      <c r="I252" s="221"/>
      <c r="J252" s="221"/>
      <c r="K252" s="221"/>
      <c r="L252" s="221"/>
      <c r="M252" s="221"/>
    </row>
    <row r="253" spans="1:13">
      <c r="A253" s="221"/>
      <c r="B253" s="221"/>
      <c r="C253" s="221"/>
      <c r="D253" s="221"/>
      <c r="E253" s="221"/>
      <c r="F253" s="223"/>
      <c r="G253" s="224"/>
      <c r="H253" s="225"/>
      <c r="I253" s="221"/>
      <c r="J253" s="221"/>
      <c r="K253" s="221"/>
      <c r="L253" s="221"/>
      <c r="M253" s="221"/>
    </row>
    <row r="254" spans="1:13">
      <c r="A254" s="221"/>
      <c r="B254" s="221"/>
      <c r="C254" s="221"/>
      <c r="D254" s="221"/>
      <c r="E254" s="221"/>
      <c r="F254" s="223"/>
      <c r="G254" s="224"/>
      <c r="H254" s="225"/>
      <c r="I254" s="221"/>
      <c r="J254" s="221"/>
      <c r="K254" s="221"/>
      <c r="L254" s="221"/>
      <c r="M254" s="221"/>
    </row>
    <row r="255" spans="1:13">
      <c r="A255" s="221"/>
      <c r="B255" s="221"/>
      <c r="C255" s="221"/>
      <c r="D255" s="221"/>
      <c r="E255" s="221"/>
      <c r="F255" s="223"/>
      <c r="G255" s="224"/>
      <c r="H255" s="225"/>
      <c r="I255" s="221"/>
      <c r="J255" s="221"/>
      <c r="K255" s="221"/>
      <c r="L255" s="221"/>
      <c r="M255" s="221"/>
    </row>
    <row r="256" spans="1:13">
      <c r="A256" s="221"/>
      <c r="B256" s="221"/>
      <c r="C256" s="221"/>
      <c r="D256" s="221"/>
      <c r="E256" s="221"/>
      <c r="F256" s="223"/>
      <c r="G256" s="224"/>
      <c r="H256" s="225"/>
      <c r="I256" s="221"/>
      <c r="J256" s="221"/>
      <c r="K256" s="221"/>
      <c r="L256" s="221"/>
      <c r="M256" s="221"/>
    </row>
    <row r="257" spans="1:13">
      <c r="A257" s="221"/>
      <c r="B257" s="221"/>
      <c r="C257" s="221"/>
      <c r="D257" s="221"/>
      <c r="E257" s="221"/>
      <c r="F257" s="223"/>
      <c r="G257" s="224"/>
      <c r="H257" s="225"/>
      <c r="I257" s="221"/>
      <c r="J257" s="221"/>
      <c r="K257" s="221"/>
      <c r="L257" s="221"/>
      <c r="M257" s="221"/>
    </row>
    <row r="258" spans="1:13">
      <c r="A258" s="221"/>
      <c r="B258" s="221"/>
      <c r="C258" s="221"/>
      <c r="D258" s="221"/>
      <c r="E258" s="221"/>
      <c r="F258" s="223"/>
      <c r="G258" s="224"/>
      <c r="H258" s="225"/>
      <c r="I258" s="221"/>
      <c r="J258" s="221"/>
      <c r="K258" s="221"/>
      <c r="L258" s="221"/>
      <c r="M258" s="221"/>
    </row>
    <row r="259" spans="1:13">
      <c r="A259" s="221"/>
      <c r="B259" s="221"/>
      <c r="C259" s="221"/>
      <c r="D259" s="221"/>
      <c r="E259" s="221"/>
      <c r="F259" s="223"/>
      <c r="G259" s="224"/>
      <c r="H259" s="225"/>
      <c r="I259" s="221"/>
      <c r="J259" s="221"/>
      <c r="K259" s="221"/>
      <c r="L259" s="221"/>
      <c r="M259" s="221"/>
    </row>
    <row r="260" spans="1:13">
      <c r="A260" s="221"/>
      <c r="B260" s="221"/>
      <c r="C260" s="221"/>
      <c r="D260" s="221"/>
      <c r="E260" s="221"/>
      <c r="F260" s="223"/>
      <c r="G260" s="224"/>
      <c r="H260" s="225"/>
      <c r="I260" s="221"/>
      <c r="J260" s="221"/>
      <c r="K260" s="221"/>
      <c r="L260" s="221"/>
      <c r="M260" s="221"/>
    </row>
    <row r="261" spans="1:13">
      <c r="A261" s="221"/>
      <c r="B261" s="221"/>
      <c r="C261" s="221"/>
      <c r="D261" s="221"/>
      <c r="E261" s="221"/>
      <c r="F261" s="223"/>
      <c r="G261" s="224"/>
      <c r="H261" s="225"/>
      <c r="I261" s="221"/>
      <c r="J261" s="221"/>
      <c r="K261" s="221"/>
      <c r="L261" s="221"/>
      <c r="M261" s="221"/>
    </row>
    <row r="262" spans="1:13">
      <c r="A262" s="221"/>
      <c r="B262" s="221"/>
      <c r="C262" s="221"/>
      <c r="D262" s="221"/>
      <c r="E262" s="221"/>
      <c r="F262" s="223"/>
      <c r="G262" s="224"/>
      <c r="H262" s="225"/>
      <c r="I262" s="221"/>
      <c r="J262" s="221"/>
      <c r="K262" s="221"/>
      <c r="L262" s="221"/>
      <c r="M262" s="221"/>
    </row>
    <row r="263" spans="1:13">
      <c r="A263" s="221"/>
      <c r="B263" s="221"/>
      <c r="C263" s="221"/>
      <c r="D263" s="221"/>
      <c r="E263" s="221"/>
      <c r="F263" s="223"/>
      <c r="G263" s="224"/>
      <c r="H263" s="225"/>
      <c r="I263" s="221"/>
      <c r="J263" s="221"/>
      <c r="K263" s="221"/>
      <c r="L263" s="221"/>
      <c r="M263" s="221"/>
    </row>
    <row r="264" spans="1:13">
      <c r="A264" s="221"/>
      <c r="B264" s="221"/>
      <c r="C264" s="221"/>
      <c r="D264" s="221"/>
      <c r="E264" s="221"/>
      <c r="F264" s="223"/>
      <c r="G264" s="224"/>
      <c r="H264" s="225"/>
      <c r="I264" s="221"/>
      <c r="J264" s="221"/>
      <c r="K264" s="221"/>
      <c r="L264" s="221"/>
      <c r="M264" s="221"/>
    </row>
    <row r="265" spans="1:13">
      <c r="A265" s="221"/>
      <c r="B265" s="221"/>
      <c r="C265" s="221"/>
      <c r="D265" s="221"/>
      <c r="E265" s="221"/>
      <c r="F265" s="223"/>
      <c r="G265" s="224"/>
      <c r="H265" s="225"/>
      <c r="I265" s="221"/>
      <c r="J265" s="221"/>
      <c r="K265" s="221"/>
      <c r="L265" s="221"/>
      <c r="M265" s="221"/>
    </row>
    <row r="266" spans="1:13">
      <c r="A266" s="221"/>
      <c r="B266" s="221"/>
      <c r="C266" s="221"/>
      <c r="D266" s="221"/>
      <c r="E266" s="221"/>
      <c r="F266" s="223"/>
      <c r="G266" s="224"/>
      <c r="H266" s="225"/>
      <c r="I266" s="221"/>
      <c r="J266" s="221"/>
      <c r="K266" s="221"/>
      <c r="L266" s="221"/>
      <c r="M266" s="221"/>
    </row>
    <row r="267" spans="1:13">
      <c r="A267" s="221"/>
      <c r="B267" s="221"/>
      <c r="C267" s="221"/>
      <c r="D267" s="221"/>
      <c r="E267" s="221"/>
      <c r="F267" s="223"/>
      <c r="G267" s="224"/>
      <c r="H267" s="225"/>
      <c r="I267" s="221"/>
      <c r="J267" s="221"/>
      <c r="K267" s="221"/>
      <c r="L267" s="221"/>
      <c r="M267" s="221"/>
    </row>
    <row r="268" spans="1:13">
      <c r="A268" s="221"/>
      <c r="B268" s="221"/>
      <c r="C268" s="221"/>
      <c r="D268" s="221"/>
      <c r="E268" s="221"/>
      <c r="F268" s="223"/>
      <c r="G268" s="224"/>
      <c r="H268" s="225"/>
      <c r="I268" s="221"/>
      <c r="J268" s="221"/>
      <c r="K268" s="221"/>
      <c r="L268" s="221"/>
      <c r="M268" s="221"/>
    </row>
    <row r="269" spans="1:13">
      <c r="A269" s="221"/>
      <c r="B269" s="221"/>
      <c r="C269" s="221"/>
      <c r="D269" s="221"/>
      <c r="E269" s="221"/>
      <c r="F269" s="223"/>
      <c r="G269" s="224"/>
      <c r="H269" s="225"/>
      <c r="I269" s="221"/>
      <c r="J269" s="221"/>
      <c r="K269" s="221"/>
      <c r="L269" s="221"/>
      <c r="M269" s="221"/>
    </row>
    <row r="270" spans="1:13">
      <c r="A270" s="221"/>
      <c r="B270" s="221"/>
      <c r="C270" s="221"/>
      <c r="D270" s="221"/>
      <c r="E270" s="221"/>
      <c r="F270" s="223"/>
      <c r="G270" s="224"/>
      <c r="H270" s="225"/>
      <c r="I270" s="221"/>
      <c r="J270" s="221"/>
      <c r="K270" s="221"/>
      <c r="L270" s="221"/>
      <c r="M270" s="221"/>
    </row>
    <row r="271" spans="1:13">
      <c r="A271" s="221"/>
      <c r="B271" s="221"/>
      <c r="C271" s="221"/>
      <c r="D271" s="221"/>
      <c r="E271" s="221"/>
      <c r="F271" s="223"/>
      <c r="G271" s="224"/>
      <c r="H271" s="225"/>
      <c r="I271" s="221"/>
      <c r="J271" s="221"/>
      <c r="K271" s="221"/>
      <c r="L271" s="221"/>
      <c r="M271" s="221"/>
    </row>
    <row r="272" spans="1:13">
      <c r="A272" s="221"/>
      <c r="B272" s="221"/>
      <c r="C272" s="221"/>
      <c r="D272" s="221"/>
      <c r="E272" s="221"/>
      <c r="F272" s="223"/>
      <c r="G272" s="224"/>
      <c r="H272" s="225"/>
      <c r="I272" s="221"/>
      <c r="J272" s="221"/>
      <c r="K272" s="221"/>
      <c r="L272" s="221"/>
      <c r="M272" s="221"/>
    </row>
    <row r="273" spans="1:13">
      <c r="A273" s="221"/>
      <c r="B273" s="221"/>
      <c r="C273" s="221"/>
      <c r="D273" s="221"/>
      <c r="E273" s="221"/>
      <c r="F273" s="223"/>
      <c r="G273" s="224"/>
      <c r="H273" s="225"/>
      <c r="I273" s="221"/>
      <c r="J273" s="221"/>
      <c r="K273" s="221"/>
      <c r="L273" s="221"/>
      <c r="M273" s="221"/>
    </row>
    <row r="274" spans="1:13">
      <c r="A274" s="221"/>
      <c r="B274" s="221"/>
      <c r="C274" s="221"/>
      <c r="D274" s="221"/>
      <c r="E274" s="221"/>
      <c r="F274" s="223"/>
      <c r="G274" s="224"/>
      <c r="H274" s="225"/>
      <c r="I274" s="221"/>
      <c r="J274" s="221"/>
      <c r="K274" s="221"/>
      <c r="L274" s="221"/>
      <c r="M274" s="221"/>
    </row>
    <row r="275" spans="1:13">
      <c r="A275" s="221"/>
      <c r="B275" s="221"/>
      <c r="C275" s="221"/>
      <c r="D275" s="221"/>
      <c r="E275" s="221"/>
      <c r="F275" s="223"/>
      <c r="G275" s="224"/>
      <c r="H275" s="225"/>
      <c r="I275" s="221"/>
      <c r="J275" s="221"/>
      <c r="K275" s="221"/>
      <c r="L275" s="221"/>
      <c r="M275" s="221"/>
    </row>
    <row r="276" spans="1:13">
      <c r="A276" s="221"/>
      <c r="B276" s="221"/>
      <c r="C276" s="221"/>
      <c r="D276" s="221"/>
      <c r="E276" s="221"/>
      <c r="F276" s="223"/>
      <c r="G276" s="224"/>
      <c r="H276" s="225"/>
      <c r="I276" s="221"/>
      <c r="J276" s="221"/>
      <c r="K276" s="221"/>
      <c r="L276" s="221"/>
      <c r="M276" s="221"/>
    </row>
    <row r="277" spans="1:13">
      <c r="A277" s="221"/>
      <c r="B277" s="221"/>
      <c r="C277" s="221"/>
      <c r="D277" s="221"/>
      <c r="E277" s="221"/>
      <c r="F277" s="223"/>
      <c r="G277" s="224"/>
      <c r="H277" s="225"/>
      <c r="I277" s="221"/>
      <c r="J277" s="221"/>
      <c r="K277" s="221"/>
      <c r="L277" s="221"/>
      <c r="M277" s="221"/>
    </row>
    <row r="278" spans="1:13">
      <c r="A278" s="221"/>
      <c r="B278" s="221"/>
      <c r="C278" s="221"/>
      <c r="D278" s="221"/>
      <c r="E278" s="221"/>
      <c r="F278" s="223"/>
      <c r="G278" s="224"/>
      <c r="H278" s="225"/>
      <c r="I278" s="221"/>
      <c r="J278" s="221"/>
      <c r="K278" s="221"/>
      <c r="L278" s="221"/>
      <c r="M278" s="221"/>
    </row>
    <row r="279" spans="1:13">
      <c r="A279" s="221"/>
      <c r="B279" s="221"/>
      <c r="C279" s="221"/>
      <c r="D279" s="221"/>
      <c r="E279" s="221"/>
      <c r="F279" s="223"/>
      <c r="G279" s="224"/>
      <c r="H279" s="225"/>
      <c r="I279" s="221"/>
      <c r="J279" s="221"/>
      <c r="K279" s="221"/>
      <c r="L279" s="221"/>
      <c r="M279" s="221"/>
    </row>
    <row r="280" spans="1:13">
      <c r="A280" s="221"/>
      <c r="B280" s="221"/>
      <c r="C280" s="221"/>
      <c r="D280" s="221"/>
      <c r="E280" s="221"/>
      <c r="F280" s="223"/>
      <c r="G280" s="224"/>
      <c r="H280" s="225"/>
      <c r="I280" s="221"/>
      <c r="J280" s="221"/>
      <c r="K280" s="221"/>
      <c r="L280" s="221"/>
      <c r="M280" s="221"/>
    </row>
    <row r="281" spans="1:13">
      <c r="A281" s="221"/>
      <c r="B281" s="221"/>
      <c r="C281" s="221"/>
      <c r="D281" s="221"/>
      <c r="E281" s="221"/>
      <c r="F281" s="223"/>
      <c r="G281" s="224"/>
      <c r="H281" s="225"/>
      <c r="I281" s="221"/>
      <c r="J281" s="221"/>
      <c r="K281" s="221"/>
      <c r="L281" s="221"/>
      <c r="M281" s="221"/>
    </row>
    <row r="282" spans="1:13">
      <c r="A282" s="221"/>
      <c r="B282" s="221"/>
      <c r="C282" s="221"/>
      <c r="D282" s="221"/>
      <c r="E282" s="221"/>
      <c r="F282" s="223"/>
      <c r="G282" s="224"/>
      <c r="H282" s="225"/>
      <c r="I282" s="221"/>
      <c r="J282" s="221"/>
      <c r="K282" s="221"/>
      <c r="L282" s="221"/>
      <c r="M282" s="221"/>
    </row>
    <row r="283" spans="1:13">
      <c r="A283" s="221"/>
      <c r="B283" s="221"/>
      <c r="C283" s="221"/>
      <c r="D283" s="221"/>
      <c r="E283" s="221"/>
      <c r="F283" s="223"/>
      <c r="G283" s="224"/>
      <c r="H283" s="225"/>
      <c r="I283" s="221"/>
      <c r="J283" s="221"/>
      <c r="K283" s="221"/>
      <c r="L283" s="221"/>
      <c r="M283" s="221"/>
    </row>
    <row r="284" spans="1:13">
      <c r="A284" s="221"/>
      <c r="B284" s="221"/>
      <c r="C284" s="221"/>
      <c r="D284" s="221"/>
      <c r="E284" s="221"/>
      <c r="F284" s="223"/>
      <c r="G284" s="224"/>
      <c r="H284" s="225"/>
      <c r="I284" s="221"/>
      <c r="J284" s="221"/>
      <c r="K284" s="221"/>
      <c r="L284" s="221"/>
      <c r="M284" s="221"/>
    </row>
    <row r="285" spans="1:13">
      <c r="A285" s="221"/>
      <c r="B285" s="221"/>
      <c r="C285" s="221"/>
      <c r="D285" s="221"/>
      <c r="E285" s="221"/>
      <c r="F285" s="223"/>
      <c r="G285" s="224"/>
      <c r="H285" s="225"/>
      <c r="I285" s="221"/>
      <c r="J285" s="221"/>
      <c r="K285" s="221"/>
      <c r="L285" s="221"/>
      <c r="M285" s="221"/>
    </row>
    <row r="286" spans="1:13">
      <c r="A286" s="221"/>
      <c r="B286" s="221"/>
      <c r="C286" s="221"/>
      <c r="D286" s="221"/>
      <c r="E286" s="221"/>
      <c r="F286" s="223"/>
      <c r="G286" s="224"/>
      <c r="H286" s="225"/>
      <c r="I286" s="221"/>
      <c r="J286" s="221"/>
      <c r="K286" s="221"/>
      <c r="L286" s="221"/>
      <c r="M286" s="221"/>
    </row>
    <row r="287" spans="1:13">
      <c r="A287" s="221"/>
      <c r="B287" s="221"/>
      <c r="C287" s="221"/>
      <c r="D287" s="221"/>
      <c r="E287" s="221"/>
      <c r="F287" s="223"/>
      <c r="G287" s="224"/>
      <c r="H287" s="225"/>
      <c r="I287" s="221"/>
      <c r="J287" s="221"/>
      <c r="K287" s="221"/>
      <c r="L287" s="221"/>
      <c r="M287" s="221"/>
    </row>
    <row r="288" spans="1:13">
      <c r="A288" s="221"/>
      <c r="B288" s="221"/>
      <c r="C288" s="221"/>
      <c r="D288" s="221"/>
      <c r="E288" s="221"/>
      <c r="F288" s="223"/>
      <c r="G288" s="224"/>
      <c r="H288" s="225"/>
      <c r="I288" s="221"/>
      <c r="J288" s="221"/>
      <c r="K288" s="221"/>
      <c r="L288" s="221"/>
      <c r="M288" s="221"/>
    </row>
    <row r="289" spans="1:13">
      <c r="A289" s="221"/>
      <c r="B289" s="221"/>
      <c r="C289" s="221"/>
      <c r="D289" s="221"/>
      <c r="E289" s="221"/>
      <c r="F289" s="223"/>
      <c r="G289" s="224"/>
      <c r="H289" s="225"/>
      <c r="I289" s="221"/>
      <c r="J289" s="221"/>
      <c r="K289" s="221"/>
      <c r="L289" s="221"/>
      <c r="M289" s="221"/>
    </row>
    <row r="290" spans="1:13">
      <c r="A290" s="221"/>
      <c r="B290" s="221"/>
      <c r="C290" s="221"/>
      <c r="D290" s="221"/>
      <c r="E290" s="221"/>
      <c r="F290" s="223"/>
      <c r="G290" s="224"/>
      <c r="H290" s="225"/>
      <c r="I290" s="221"/>
      <c r="J290" s="221"/>
      <c r="K290" s="221"/>
      <c r="L290" s="221"/>
      <c r="M290" s="221"/>
    </row>
    <row r="291" spans="1:13">
      <c r="A291" s="221"/>
      <c r="B291" s="221"/>
      <c r="C291" s="221"/>
      <c r="D291" s="221"/>
      <c r="E291" s="221"/>
      <c r="F291" s="223"/>
      <c r="G291" s="224"/>
      <c r="H291" s="225"/>
      <c r="I291" s="221"/>
      <c r="J291" s="221"/>
      <c r="K291" s="221"/>
      <c r="L291" s="221"/>
      <c r="M291" s="221"/>
    </row>
    <row r="292" spans="1:13">
      <c r="A292" s="221"/>
      <c r="B292" s="221"/>
      <c r="C292" s="221"/>
      <c r="D292" s="221"/>
      <c r="E292" s="221"/>
      <c r="F292" s="223"/>
      <c r="G292" s="224"/>
      <c r="H292" s="225"/>
      <c r="I292" s="221"/>
      <c r="J292" s="221"/>
      <c r="K292" s="221"/>
      <c r="L292" s="221"/>
      <c r="M292" s="221"/>
    </row>
    <row r="293" spans="1:13">
      <c r="A293" s="221"/>
      <c r="B293" s="221"/>
      <c r="C293" s="221"/>
      <c r="D293" s="221"/>
      <c r="E293" s="221"/>
      <c r="F293" s="223"/>
      <c r="G293" s="224"/>
      <c r="H293" s="225"/>
      <c r="I293" s="221"/>
      <c r="J293" s="221"/>
      <c r="K293" s="221"/>
      <c r="L293" s="221"/>
      <c r="M293" s="221"/>
    </row>
    <row r="294" spans="1:13">
      <c r="A294" s="221"/>
      <c r="B294" s="221"/>
      <c r="C294" s="221"/>
      <c r="D294" s="221"/>
      <c r="E294" s="221"/>
      <c r="F294" s="223"/>
      <c r="G294" s="224"/>
      <c r="H294" s="225"/>
      <c r="I294" s="221"/>
      <c r="J294" s="221"/>
      <c r="K294" s="221"/>
      <c r="L294" s="221"/>
      <c r="M294" s="221"/>
    </row>
    <row r="295" spans="1:13">
      <c r="A295" s="221"/>
      <c r="B295" s="221"/>
      <c r="C295" s="221"/>
      <c r="D295" s="221"/>
      <c r="E295" s="221"/>
      <c r="F295" s="223"/>
      <c r="G295" s="224"/>
      <c r="H295" s="225"/>
      <c r="I295" s="221"/>
      <c r="J295" s="221"/>
      <c r="K295" s="221"/>
      <c r="L295" s="221"/>
      <c r="M295" s="221"/>
    </row>
    <row r="296" spans="1:13">
      <c r="A296" s="221"/>
      <c r="B296" s="221"/>
      <c r="C296" s="221"/>
      <c r="D296" s="221"/>
      <c r="E296" s="221"/>
      <c r="F296" s="223"/>
      <c r="G296" s="224"/>
      <c r="H296" s="225"/>
      <c r="I296" s="221"/>
      <c r="J296" s="221"/>
      <c r="K296" s="221"/>
      <c r="L296" s="221"/>
      <c r="M296" s="221"/>
    </row>
    <row r="297" spans="1:13">
      <c r="A297" s="221"/>
      <c r="B297" s="221"/>
      <c r="C297" s="221"/>
      <c r="D297" s="221"/>
      <c r="E297" s="221"/>
      <c r="F297" s="223"/>
      <c r="G297" s="224"/>
      <c r="H297" s="225"/>
      <c r="I297" s="221"/>
      <c r="J297" s="221"/>
      <c r="K297" s="221"/>
      <c r="L297" s="221"/>
      <c r="M297" s="221"/>
    </row>
    <row r="298" spans="1:13">
      <c r="A298" s="221"/>
      <c r="B298" s="221"/>
      <c r="C298" s="221"/>
      <c r="D298" s="221"/>
      <c r="E298" s="221"/>
      <c r="F298" s="223"/>
      <c r="G298" s="224"/>
      <c r="H298" s="225"/>
      <c r="I298" s="221"/>
      <c r="J298" s="221"/>
      <c r="K298" s="221"/>
      <c r="L298" s="221"/>
      <c r="M298" s="221"/>
    </row>
    <row r="299" spans="1:13">
      <c r="A299" s="221"/>
      <c r="B299" s="221"/>
      <c r="C299" s="221"/>
      <c r="D299" s="221"/>
      <c r="E299" s="221"/>
      <c r="F299" s="223"/>
      <c r="G299" s="224"/>
      <c r="H299" s="225"/>
      <c r="I299" s="221"/>
      <c r="J299" s="221"/>
      <c r="K299" s="221"/>
      <c r="L299" s="221"/>
      <c r="M299" s="221"/>
    </row>
    <row r="300" spans="1:13">
      <c r="A300" s="221"/>
      <c r="B300" s="221"/>
      <c r="C300" s="221"/>
      <c r="D300" s="221"/>
      <c r="E300" s="221"/>
      <c r="F300" s="223"/>
      <c r="G300" s="224"/>
      <c r="H300" s="225"/>
      <c r="I300" s="221"/>
      <c r="J300" s="221"/>
      <c r="K300" s="221"/>
      <c r="L300" s="221"/>
      <c r="M300" s="221"/>
    </row>
    <row r="301" spans="1:13">
      <c r="A301" s="221"/>
      <c r="B301" s="221"/>
      <c r="C301" s="221"/>
      <c r="D301" s="221"/>
      <c r="E301" s="221"/>
      <c r="F301" s="223"/>
      <c r="G301" s="224"/>
      <c r="H301" s="225"/>
      <c r="I301" s="221"/>
      <c r="J301" s="221"/>
      <c r="K301" s="221"/>
      <c r="L301" s="221"/>
      <c r="M301" s="221"/>
    </row>
    <row r="302" spans="1:13">
      <c r="A302" s="221"/>
      <c r="B302" s="221"/>
      <c r="C302" s="221"/>
      <c r="D302" s="221"/>
      <c r="E302" s="221"/>
      <c r="F302" s="223"/>
      <c r="G302" s="224"/>
      <c r="H302" s="225"/>
      <c r="I302" s="221"/>
      <c r="J302" s="221"/>
      <c r="K302" s="221"/>
      <c r="L302" s="221"/>
      <c r="M302" s="221"/>
    </row>
    <row r="303" spans="1:13">
      <c r="A303" s="221"/>
      <c r="B303" s="221"/>
      <c r="C303" s="221"/>
      <c r="D303" s="221"/>
      <c r="E303" s="221"/>
      <c r="F303" s="223"/>
      <c r="G303" s="224"/>
      <c r="H303" s="225"/>
      <c r="I303" s="221"/>
      <c r="J303" s="221"/>
      <c r="K303" s="221"/>
      <c r="L303" s="221"/>
      <c r="M303" s="221"/>
    </row>
    <row r="304" spans="1:13">
      <c r="A304" s="221"/>
      <c r="B304" s="221"/>
      <c r="C304" s="221"/>
      <c r="D304" s="221"/>
      <c r="E304" s="221"/>
      <c r="F304" s="223"/>
      <c r="G304" s="224"/>
      <c r="H304" s="225"/>
      <c r="I304" s="221"/>
      <c r="J304" s="221"/>
      <c r="K304" s="221"/>
      <c r="L304" s="221"/>
      <c r="M304" s="221"/>
    </row>
    <row r="305" spans="1:13">
      <c r="A305" s="221"/>
      <c r="B305" s="221"/>
      <c r="C305" s="221"/>
      <c r="D305" s="221"/>
      <c r="E305" s="221"/>
      <c r="F305" s="223"/>
      <c r="G305" s="224"/>
      <c r="H305" s="225"/>
      <c r="I305" s="221"/>
      <c r="J305" s="221"/>
      <c r="K305" s="221"/>
      <c r="L305" s="221"/>
      <c r="M305" s="221"/>
    </row>
    <row r="306" spans="1:13">
      <c r="A306" s="221"/>
      <c r="B306" s="221"/>
      <c r="C306" s="221"/>
      <c r="D306" s="221"/>
      <c r="E306" s="221"/>
      <c r="F306" s="223"/>
      <c r="G306" s="224"/>
      <c r="H306" s="225"/>
      <c r="I306" s="221"/>
      <c r="J306" s="221"/>
      <c r="K306" s="221"/>
      <c r="L306" s="221"/>
      <c r="M306" s="221"/>
    </row>
    <row r="307" spans="1:13">
      <c r="A307" s="221"/>
      <c r="B307" s="221"/>
      <c r="C307" s="221"/>
      <c r="D307" s="221"/>
      <c r="E307" s="221"/>
      <c r="F307" s="223"/>
      <c r="G307" s="224"/>
      <c r="H307" s="225"/>
      <c r="I307" s="221"/>
      <c r="J307" s="221"/>
      <c r="K307" s="221"/>
      <c r="L307" s="221"/>
      <c r="M307" s="221"/>
    </row>
    <row r="308" spans="1:13">
      <c r="A308" s="221"/>
      <c r="B308" s="221"/>
      <c r="C308" s="221"/>
      <c r="D308" s="221"/>
      <c r="E308" s="221"/>
      <c r="F308" s="223"/>
      <c r="G308" s="224"/>
      <c r="H308" s="225"/>
      <c r="I308" s="221"/>
      <c r="J308" s="221"/>
      <c r="K308" s="221"/>
      <c r="L308" s="221"/>
      <c r="M308" s="221"/>
    </row>
    <row r="309" spans="1:13">
      <c r="A309" s="221"/>
      <c r="B309" s="221"/>
      <c r="C309" s="221"/>
      <c r="D309" s="221"/>
      <c r="E309" s="221"/>
      <c r="F309" s="223"/>
      <c r="G309" s="224"/>
      <c r="H309" s="225"/>
      <c r="I309" s="221"/>
      <c r="J309" s="221"/>
      <c r="K309" s="221"/>
      <c r="L309" s="221"/>
      <c r="M309" s="221"/>
    </row>
    <row r="310" spans="1:13">
      <c r="A310" s="221"/>
      <c r="B310" s="221"/>
      <c r="C310" s="221"/>
      <c r="D310" s="221"/>
      <c r="E310" s="221"/>
      <c r="F310" s="223"/>
      <c r="G310" s="224"/>
      <c r="H310" s="225"/>
      <c r="I310" s="221"/>
      <c r="J310" s="221"/>
      <c r="K310" s="221"/>
      <c r="L310" s="221"/>
      <c r="M310" s="221"/>
    </row>
    <row r="311" spans="1:13">
      <c r="A311" s="221"/>
      <c r="B311" s="221"/>
      <c r="C311" s="221"/>
      <c r="D311" s="221"/>
      <c r="E311" s="221"/>
      <c r="F311" s="223"/>
      <c r="G311" s="224"/>
      <c r="H311" s="225"/>
      <c r="I311" s="221"/>
      <c r="J311" s="221"/>
      <c r="K311" s="221"/>
      <c r="L311" s="221"/>
      <c r="M311" s="221"/>
    </row>
    <row r="312" spans="1:13">
      <c r="A312" s="221"/>
      <c r="B312" s="221"/>
      <c r="C312" s="221"/>
      <c r="D312" s="221"/>
      <c r="E312" s="221"/>
      <c r="F312" s="223"/>
      <c r="G312" s="224"/>
      <c r="H312" s="225"/>
      <c r="I312" s="221"/>
      <c r="J312" s="221"/>
      <c r="K312" s="221"/>
      <c r="L312" s="221"/>
      <c r="M312" s="221"/>
    </row>
    <row r="313" spans="1:13">
      <c r="A313" s="221"/>
      <c r="B313" s="221"/>
      <c r="C313" s="221"/>
      <c r="D313" s="221"/>
      <c r="E313" s="221"/>
      <c r="F313" s="223"/>
      <c r="G313" s="224"/>
      <c r="H313" s="225"/>
      <c r="I313" s="221"/>
      <c r="J313" s="221"/>
      <c r="K313" s="221"/>
      <c r="L313" s="221"/>
      <c r="M313" s="221"/>
    </row>
    <row r="314" spans="1:13">
      <c r="A314" s="221"/>
      <c r="B314" s="221"/>
      <c r="C314" s="221"/>
      <c r="D314" s="221"/>
      <c r="E314" s="221"/>
      <c r="F314" s="223"/>
      <c r="G314" s="224"/>
      <c r="H314" s="225"/>
      <c r="I314" s="221"/>
      <c r="J314" s="221"/>
      <c r="K314" s="221"/>
      <c r="L314" s="221"/>
      <c r="M314" s="221"/>
    </row>
    <row r="315" spans="1:13">
      <c r="A315" s="221"/>
      <c r="B315" s="221"/>
      <c r="C315" s="221"/>
      <c r="D315" s="221"/>
      <c r="E315" s="221"/>
      <c r="F315" s="223"/>
      <c r="G315" s="224"/>
      <c r="H315" s="225"/>
      <c r="I315" s="221"/>
      <c r="J315" s="221"/>
      <c r="K315" s="221"/>
      <c r="L315" s="221"/>
      <c r="M315" s="221"/>
    </row>
    <row r="316" spans="1:13">
      <c r="A316" s="221"/>
      <c r="B316" s="221"/>
      <c r="C316" s="221"/>
      <c r="D316" s="221"/>
      <c r="E316" s="221"/>
      <c r="F316" s="223"/>
      <c r="G316" s="224"/>
      <c r="H316" s="225"/>
      <c r="I316" s="221"/>
      <c r="J316" s="221"/>
      <c r="K316" s="221"/>
      <c r="L316" s="221"/>
      <c r="M316" s="221"/>
    </row>
    <row r="317" spans="1:13">
      <c r="A317" s="221"/>
      <c r="B317" s="221"/>
      <c r="C317" s="221"/>
      <c r="D317" s="221"/>
      <c r="E317" s="221"/>
      <c r="F317" s="223"/>
      <c r="G317" s="224"/>
      <c r="H317" s="225"/>
      <c r="I317" s="221"/>
      <c r="J317" s="221"/>
      <c r="K317" s="221"/>
      <c r="L317" s="221"/>
      <c r="M317" s="221"/>
    </row>
    <row r="318" spans="1:13">
      <c r="A318" s="221"/>
      <c r="B318" s="221"/>
      <c r="C318" s="221"/>
      <c r="D318" s="221"/>
      <c r="E318" s="221"/>
      <c r="F318" s="223"/>
      <c r="G318" s="224"/>
      <c r="H318" s="225"/>
      <c r="I318" s="221"/>
      <c r="J318" s="221"/>
      <c r="K318" s="221"/>
      <c r="L318" s="221"/>
      <c r="M318" s="221"/>
    </row>
    <row r="319" spans="1:13">
      <c r="A319" s="221"/>
      <c r="B319" s="221"/>
      <c r="C319" s="221"/>
      <c r="D319" s="221"/>
      <c r="E319" s="221"/>
      <c r="F319" s="223"/>
      <c r="G319" s="224"/>
      <c r="H319" s="225"/>
      <c r="I319" s="221"/>
      <c r="J319" s="221"/>
      <c r="K319" s="221"/>
      <c r="L319" s="221"/>
      <c r="M319" s="221"/>
    </row>
    <row r="320" spans="1:13">
      <c r="A320" s="221"/>
      <c r="B320" s="221"/>
      <c r="C320" s="221"/>
      <c r="D320" s="221"/>
      <c r="E320" s="221"/>
      <c r="F320" s="223"/>
      <c r="G320" s="224"/>
      <c r="H320" s="225"/>
      <c r="I320" s="221"/>
      <c r="J320" s="221"/>
      <c r="K320" s="221"/>
      <c r="L320" s="221"/>
      <c r="M320" s="221"/>
    </row>
    <row r="321" spans="1:13">
      <c r="A321" s="221"/>
      <c r="B321" s="221"/>
      <c r="C321" s="221"/>
      <c r="D321" s="221"/>
      <c r="E321" s="221"/>
      <c r="F321" s="223"/>
      <c r="G321" s="224"/>
      <c r="H321" s="225"/>
      <c r="I321" s="221"/>
      <c r="J321" s="221"/>
      <c r="K321" s="221"/>
      <c r="L321" s="221"/>
      <c r="M321" s="221"/>
    </row>
    <row r="322" spans="1:13">
      <c r="A322" s="221"/>
      <c r="B322" s="221"/>
      <c r="C322" s="221"/>
      <c r="D322" s="221"/>
      <c r="E322" s="221"/>
      <c r="F322" s="223"/>
      <c r="G322" s="224"/>
      <c r="H322" s="225"/>
      <c r="I322" s="221"/>
      <c r="J322" s="221"/>
      <c r="K322" s="221"/>
      <c r="L322" s="221"/>
      <c r="M322" s="221"/>
    </row>
    <row r="323" spans="1:13">
      <c r="A323" s="221"/>
      <c r="B323" s="221"/>
      <c r="C323" s="221"/>
      <c r="D323" s="221"/>
      <c r="E323" s="221"/>
      <c r="F323" s="223"/>
      <c r="G323" s="224"/>
      <c r="H323" s="225"/>
      <c r="I323" s="221"/>
      <c r="J323" s="221"/>
      <c r="K323" s="221"/>
      <c r="L323" s="221"/>
      <c r="M323" s="221"/>
    </row>
    <row r="324" spans="1:13">
      <c r="A324" s="221"/>
      <c r="B324" s="221"/>
      <c r="C324" s="221"/>
      <c r="D324" s="221"/>
      <c r="E324" s="221"/>
      <c r="F324" s="223"/>
      <c r="G324" s="224"/>
      <c r="H324" s="225"/>
      <c r="I324" s="221"/>
      <c r="J324" s="221"/>
      <c r="K324" s="221"/>
      <c r="L324" s="221"/>
      <c r="M324" s="221"/>
    </row>
    <row r="325" spans="1:13">
      <c r="A325" s="221"/>
      <c r="B325" s="221"/>
      <c r="C325" s="221"/>
      <c r="D325" s="221"/>
      <c r="E325" s="221"/>
      <c r="F325" s="223"/>
      <c r="G325" s="224"/>
      <c r="H325" s="225"/>
      <c r="I325" s="221"/>
      <c r="J325" s="221"/>
      <c r="K325" s="221"/>
      <c r="L325" s="221"/>
      <c r="M325" s="221"/>
    </row>
    <row r="326" spans="1:13">
      <c r="A326" s="221"/>
      <c r="B326" s="221"/>
      <c r="C326" s="221"/>
      <c r="D326" s="221"/>
      <c r="E326" s="221"/>
      <c r="F326" s="223"/>
      <c r="G326" s="224"/>
      <c r="H326" s="225"/>
      <c r="I326" s="221"/>
      <c r="J326" s="221"/>
      <c r="K326" s="221"/>
      <c r="L326" s="221"/>
      <c r="M326" s="221"/>
    </row>
    <row r="327" spans="1:13">
      <c r="A327" s="221"/>
      <c r="B327" s="221"/>
      <c r="C327" s="221"/>
      <c r="D327" s="221"/>
      <c r="E327" s="221"/>
      <c r="F327" s="223"/>
      <c r="G327" s="224"/>
      <c r="H327" s="225"/>
      <c r="I327" s="221"/>
      <c r="J327" s="221"/>
      <c r="K327" s="221"/>
      <c r="L327" s="221"/>
      <c r="M327" s="221"/>
    </row>
    <row r="328" spans="1:13">
      <c r="A328" s="221"/>
      <c r="B328" s="221"/>
      <c r="C328" s="221"/>
      <c r="D328" s="221"/>
      <c r="E328" s="221"/>
      <c r="F328" s="223"/>
      <c r="G328" s="224"/>
      <c r="H328" s="225"/>
      <c r="I328" s="221"/>
      <c r="J328" s="221"/>
      <c r="K328" s="221"/>
      <c r="L328" s="221"/>
      <c r="M328" s="221"/>
    </row>
    <row r="329" spans="1:13">
      <c r="A329" s="221"/>
      <c r="B329" s="221"/>
      <c r="C329" s="221"/>
      <c r="D329" s="221"/>
      <c r="E329" s="221"/>
      <c r="F329" s="223"/>
      <c r="G329" s="224"/>
      <c r="H329" s="225"/>
      <c r="I329" s="221"/>
      <c r="J329" s="221"/>
      <c r="K329" s="221"/>
      <c r="L329" s="221"/>
      <c r="M329" s="221"/>
    </row>
    <row r="330" spans="1:13">
      <c r="A330" s="221"/>
      <c r="B330" s="221"/>
      <c r="C330" s="221"/>
      <c r="D330" s="221"/>
      <c r="E330" s="221"/>
      <c r="F330" s="223"/>
      <c r="G330" s="224"/>
      <c r="H330" s="225"/>
      <c r="I330" s="221"/>
      <c r="J330" s="221"/>
      <c r="K330" s="221"/>
      <c r="L330" s="221"/>
      <c r="M330" s="221"/>
    </row>
    <row r="331" spans="1:13">
      <c r="A331" s="221"/>
      <c r="B331" s="221"/>
      <c r="C331" s="221"/>
      <c r="D331" s="221"/>
      <c r="E331" s="221"/>
      <c r="F331" s="223"/>
      <c r="G331" s="224"/>
      <c r="H331" s="225"/>
      <c r="I331" s="221"/>
      <c r="J331" s="221"/>
      <c r="K331" s="221"/>
      <c r="L331" s="221"/>
      <c r="M331" s="221"/>
    </row>
    <row r="332" spans="1:13">
      <c r="A332" s="221"/>
      <c r="B332" s="221"/>
      <c r="C332" s="221"/>
      <c r="D332" s="221"/>
      <c r="E332" s="221"/>
      <c r="F332" s="223"/>
      <c r="G332" s="224"/>
      <c r="H332" s="225"/>
      <c r="I332" s="221"/>
      <c r="J332" s="221"/>
      <c r="K332" s="221"/>
      <c r="L332" s="221"/>
      <c r="M332" s="221"/>
    </row>
    <row r="333" spans="1:13">
      <c r="A333" s="221"/>
      <c r="B333" s="221"/>
      <c r="C333" s="221"/>
      <c r="D333" s="221"/>
      <c r="E333" s="221"/>
      <c r="F333" s="223"/>
      <c r="G333" s="224"/>
      <c r="H333" s="225"/>
      <c r="I333" s="221"/>
      <c r="J333" s="221"/>
      <c r="K333" s="221"/>
      <c r="L333" s="221"/>
      <c r="M333" s="221"/>
    </row>
    <row r="334" spans="1:13">
      <c r="A334" s="221"/>
      <c r="B334" s="221"/>
      <c r="C334" s="221"/>
      <c r="D334" s="221"/>
      <c r="E334" s="221"/>
      <c r="F334" s="223"/>
      <c r="G334" s="224"/>
      <c r="H334" s="225"/>
      <c r="I334" s="221"/>
      <c r="J334" s="221"/>
      <c r="K334" s="221"/>
      <c r="L334" s="221"/>
      <c r="M334" s="221"/>
    </row>
    <row r="335" spans="1:13">
      <c r="A335" s="221"/>
      <c r="B335" s="221"/>
      <c r="C335" s="221"/>
      <c r="D335" s="221"/>
      <c r="E335" s="221"/>
      <c r="F335" s="223"/>
      <c r="G335" s="224"/>
      <c r="H335" s="225"/>
      <c r="I335" s="221"/>
      <c r="J335" s="221"/>
      <c r="K335" s="221"/>
      <c r="L335" s="221"/>
      <c r="M335" s="221"/>
    </row>
    <row r="336" spans="1:13">
      <c r="A336" s="221"/>
      <c r="B336" s="221"/>
      <c r="C336" s="221"/>
      <c r="D336" s="221"/>
      <c r="E336" s="221"/>
      <c r="F336" s="223"/>
      <c r="G336" s="224"/>
      <c r="H336" s="225"/>
      <c r="I336" s="221"/>
      <c r="J336" s="221"/>
      <c r="K336" s="221"/>
      <c r="L336" s="221"/>
      <c r="M336" s="221"/>
    </row>
    <row r="337" spans="1:13">
      <c r="A337" s="221"/>
      <c r="B337" s="221"/>
      <c r="C337" s="221"/>
      <c r="D337" s="221"/>
      <c r="E337" s="221"/>
      <c r="F337" s="223"/>
      <c r="G337" s="224"/>
      <c r="H337" s="225"/>
      <c r="I337" s="221"/>
      <c r="J337" s="221"/>
      <c r="K337" s="221"/>
      <c r="L337" s="221"/>
      <c r="M337" s="221"/>
    </row>
    <row r="338" spans="1:13">
      <c r="A338" s="221"/>
      <c r="B338" s="221"/>
      <c r="C338" s="221"/>
      <c r="D338" s="221"/>
      <c r="E338" s="221"/>
      <c r="F338" s="223"/>
      <c r="G338" s="224"/>
      <c r="H338" s="225"/>
      <c r="I338" s="221"/>
      <c r="J338" s="221"/>
      <c r="K338" s="221"/>
      <c r="L338" s="221"/>
      <c r="M338" s="221"/>
    </row>
    <row r="339" spans="1:13">
      <c r="A339" s="221"/>
      <c r="B339" s="221"/>
      <c r="C339" s="221"/>
      <c r="D339" s="221"/>
      <c r="E339" s="221"/>
      <c r="F339" s="223"/>
      <c r="G339" s="224"/>
      <c r="H339" s="225"/>
      <c r="I339" s="221"/>
      <c r="J339" s="221"/>
      <c r="K339" s="221"/>
      <c r="L339" s="221"/>
      <c r="M339" s="221"/>
    </row>
    <row r="340" spans="1:13">
      <c r="A340" s="221"/>
      <c r="B340" s="221"/>
      <c r="C340" s="221"/>
      <c r="D340" s="221"/>
      <c r="E340" s="221"/>
      <c r="F340" s="223"/>
      <c r="G340" s="224"/>
      <c r="H340" s="225"/>
      <c r="I340" s="221"/>
      <c r="J340" s="221"/>
      <c r="K340" s="221"/>
      <c r="L340" s="221"/>
      <c r="M340" s="221"/>
    </row>
    <row r="341" spans="1:13">
      <c r="A341" s="221"/>
      <c r="B341" s="221"/>
      <c r="C341" s="221"/>
      <c r="D341" s="221"/>
      <c r="E341" s="221"/>
      <c r="F341" s="223"/>
      <c r="G341" s="224"/>
      <c r="H341" s="225"/>
      <c r="I341" s="221"/>
      <c r="J341" s="221"/>
      <c r="K341" s="221"/>
      <c r="L341" s="221"/>
      <c r="M341" s="221"/>
    </row>
    <row r="342" spans="1:13">
      <c r="A342" s="221"/>
      <c r="B342" s="221"/>
      <c r="C342" s="221"/>
      <c r="D342" s="221"/>
      <c r="E342" s="221"/>
      <c r="F342" s="223"/>
      <c r="G342" s="224"/>
      <c r="H342" s="225"/>
      <c r="I342" s="221"/>
      <c r="J342" s="221"/>
      <c r="K342" s="221"/>
      <c r="L342" s="221"/>
      <c r="M342" s="221"/>
    </row>
    <row r="343" spans="1:13">
      <c r="A343" s="221"/>
      <c r="B343" s="221"/>
      <c r="C343" s="221"/>
      <c r="D343" s="221"/>
      <c r="E343" s="221"/>
      <c r="F343" s="223"/>
      <c r="G343" s="224"/>
      <c r="H343" s="225"/>
      <c r="I343" s="221"/>
      <c r="J343" s="221"/>
      <c r="K343" s="221"/>
      <c r="L343" s="221"/>
      <c r="M343" s="221"/>
    </row>
    <row r="344" spans="1:13">
      <c r="A344" s="221"/>
      <c r="B344" s="221"/>
      <c r="C344" s="221"/>
      <c r="D344" s="221"/>
      <c r="E344" s="221"/>
      <c r="F344" s="223"/>
      <c r="G344" s="224"/>
      <c r="H344" s="225"/>
      <c r="I344" s="221"/>
      <c r="J344" s="221"/>
      <c r="K344" s="221"/>
      <c r="L344" s="221"/>
      <c r="M344" s="221"/>
    </row>
    <row r="345" spans="1:13">
      <c r="A345" s="221"/>
      <c r="B345" s="221"/>
      <c r="C345" s="221"/>
      <c r="D345" s="221"/>
      <c r="E345" s="221"/>
      <c r="F345" s="223"/>
      <c r="G345" s="224"/>
      <c r="H345" s="225"/>
      <c r="I345" s="221"/>
      <c r="J345" s="221"/>
      <c r="K345" s="221"/>
      <c r="L345" s="221"/>
      <c r="M345" s="221"/>
    </row>
    <row r="346" spans="1:13">
      <c r="A346" s="221"/>
      <c r="B346" s="221"/>
      <c r="C346" s="221"/>
      <c r="D346" s="221"/>
      <c r="E346" s="221"/>
      <c r="F346" s="223"/>
      <c r="G346" s="224"/>
      <c r="H346" s="225"/>
      <c r="I346" s="221"/>
      <c r="J346" s="221"/>
      <c r="K346" s="221"/>
      <c r="L346" s="221"/>
      <c r="M346" s="221"/>
    </row>
    <row r="347" spans="1:13">
      <c r="A347" s="221"/>
      <c r="B347" s="221"/>
      <c r="C347" s="221"/>
      <c r="D347" s="221"/>
      <c r="E347" s="221"/>
      <c r="F347" s="223"/>
      <c r="G347" s="224"/>
      <c r="H347" s="225"/>
      <c r="I347" s="221"/>
      <c r="J347" s="221"/>
      <c r="K347" s="221"/>
      <c r="L347" s="221"/>
      <c r="M347" s="221"/>
    </row>
    <row r="348" spans="1:13">
      <c r="A348" s="221"/>
      <c r="B348" s="221"/>
      <c r="C348" s="221"/>
      <c r="D348" s="221"/>
      <c r="E348" s="221"/>
      <c r="F348" s="223"/>
      <c r="G348" s="224"/>
      <c r="H348" s="225"/>
      <c r="I348" s="221"/>
      <c r="J348" s="221"/>
      <c r="K348" s="221"/>
      <c r="L348" s="221"/>
      <c r="M348" s="221"/>
    </row>
    <row r="349" spans="1:13">
      <c r="A349" s="221"/>
      <c r="B349" s="221"/>
      <c r="C349" s="221"/>
      <c r="D349" s="221"/>
      <c r="E349" s="221"/>
      <c r="F349" s="223"/>
      <c r="G349" s="224"/>
      <c r="H349" s="225"/>
      <c r="I349" s="221"/>
      <c r="J349" s="221"/>
      <c r="K349" s="221"/>
      <c r="L349" s="221"/>
      <c r="M349" s="221"/>
    </row>
    <row r="350" spans="1:13">
      <c r="A350" s="221"/>
      <c r="B350" s="221"/>
      <c r="C350" s="221"/>
      <c r="D350" s="221"/>
      <c r="E350" s="221"/>
      <c r="F350" s="223"/>
      <c r="G350" s="224"/>
      <c r="H350" s="225"/>
      <c r="I350" s="221"/>
      <c r="J350" s="221"/>
      <c r="K350" s="221"/>
      <c r="L350" s="221"/>
      <c r="M350" s="221"/>
    </row>
    <row r="351" spans="1:13">
      <c r="A351" s="221"/>
      <c r="B351" s="221"/>
      <c r="C351" s="221"/>
      <c r="D351" s="221"/>
      <c r="E351" s="221"/>
      <c r="F351" s="223"/>
      <c r="G351" s="224"/>
      <c r="H351" s="225"/>
      <c r="I351" s="221"/>
      <c r="J351" s="221"/>
      <c r="K351" s="221"/>
      <c r="L351" s="221"/>
      <c r="M351" s="221"/>
    </row>
    <row r="352" spans="1:13">
      <c r="A352" s="221"/>
      <c r="B352" s="221"/>
      <c r="C352" s="221"/>
      <c r="D352" s="221"/>
      <c r="E352" s="221"/>
      <c r="F352" s="223"/>
      <c r="G352" s="224"/>
      <c r="H352" s="225"/>
      <c r="I352" s="221"/>
      <c r="J352" s="221"/>
      <c r="K352" s="221"/>
      <c r="L352" s="221"/>
      <c r="M352" s="221"/>
    </row>
    <row r="353" spans="1:13">
      <c r="A353" s="221"/>
      <c r="B353" s="221"/>
      <c r="C353" s="221"/>
      <c r="D353" s="221"/>
      <c r="E353" s="221"/>
      <c r="F353" s="223"/>
      <c r="G353" s="224"/>
      <c r="H353" s="225"/>
      <c r="I353" s="221"/>
      <c r="J353" s="221"/>
      <c r="K353" s="221"/>
      <c r="L353" s="221"/>
      <c r="M353" s="221"/>
    </row>
    <row r="354" spans="1:13">
      <c r="A354" s="221"/>
      <c r="B354" s="221"/>
      <c r="C354" s="221"/>
      <c r="D354" s="221"/>
      <c r="E354" s="221"/>
      <c r="F354" s="223"/>
      <c r="G354" s="224"/>
      <c r="H354" s="225"/>
      <c r="I354" s="221"/>
      <c r="J354" s="221"/>
      <c r="K354" s="221"/>
      <c r="L354" s="221"/>
      <c r="M354" s="221"/>
    </row>
    <row r="355" spans="1:13">
      <c r="A355" s="221"/>
      <c r="B355" s="221"/>
      <c r="C355" s="221"/>
      <c r="D355" s="221"/>
      <c r="E355" s="221"/>
      <c r="F355" s="223"/>
      <c r="G355" s="224"/>
      <c r="H355" s="225"/>
      <c r="I355" s="221"/>
      <c r="J355" s="221"/>
      <c r="K355" s="221"/>
      <c r="L355" s="221"/>
      <c r="M355" s="221"/>
    </row>
    <row r="356" spans="1:13">
      <c r="A356" s="221"/>
      <c r="B356" s="221"/>
      <c r="C356" s="221"/>
      <c r="D356" s="221"/>
      <c r="E356" s="221"/>
      <c r="F356" s="223"/>
      <c r="G356" s="224"/>
      <c r="H356" s="225"/>
      <c r="I356" s="221"/>
      <c r="J356" s="221"/>
      <c r="K356" s="221"/>
      <c r="L356" s="221"/>
      <c r="M356" s="221"/>
    </row>
    <row r="357" spans="1:13">
      <c r="A357" s="221"/>
      <c r="B357" s="221"/>
      <c r="C357" s="221"/>
      <c r="D357" s="221"/>
      <c r="E357" s="221"/>
      <c r="F357" s="223"/>
      <c r="G357" s="224"/>
      <c r="H357" s="225"/>
      <c r="I357" s="221"/>
      <c r="J357" s="221"/>
      <c r="K357" s="221"/>
      <c r="L357" s="221"/>
      <c r="M357" s="221"/>
    </row>
    <row r="358" spans="1:13">
      <c r="A358" s="221"/>
      <c r="B358" s="221"/>
      <c r="C358" s="221"/>
      <c r="D358" s="221"/>
      <c r="E358" s="221"/>
      <c r="F358" s="223"/>
      <c r="G358" s="224"/>
      <c r="H358" s="225"/>
      <c r="I358" s="221"/>
      <c r="J358" s="221"/>
      <c r="K358" s="221"/>
      <c r="L358" s="221"/>
      <c r="M358" s="221"/>
    </row>
    <row r="359" spans="1:13">
      <c r="A359" s="221"/>
      <c r="B359" s="221"/>
      <c r="C359" s="221"/>
      <c r="D359" s="221"/>
      <c r="E359" s="221"/>
      <c r="F359" s="223"/>
      <c r="G359" s="224"/>
      <c r="H359" s="225"/>
      <c r="I359" s="221"/>
      <c r="J359" s="221"/>
      <c r="K359" s="221"/>
      <c r="L359" s="221"/>
      <c r="M359" s="221"/>
    </row>
    <row r="360" spans="1:13">
      <c r="A360" s="221"/>
      <c r="B360" s="221"/>
      <c r="C360" s="221"/>
      <c r="D360" s="221"/>
      <c r="E360" s="221"/>
      <c r="F360" s="223"/>
      <c r="G360" s="224"/>
      <c r="H360" s="225"/>
      <c r="I360" s="221"/>
      <c r="J360" s="221"/>
      <c r="K360" s="221"/>
      <c r="L360" s="221"/>
      <c r="M360" s="221"/>
    </row>
    <row r="361" spans="1:13">
      <c r="A361" s="221"/>
      <c r="B361" s="221"/>
      <c r="C361" s="221"/>
      <c r="D361" s="221"/>
      <c r="E361" s="221"/>
      <c r="F361" s="223"/>
      <c r="G361" s="224"/>
      <c r="H361" s="225"/>
      <c r="I361" s="221"/>
      <c r="J361" s="221"/>
      <c r="K361" s="221"/>
      <c r="L361" s="221"/>
      <c r="M361" s="221"/>
    </row>
    <row r="362" spans="1:13">
      <c r="A362" s="221"/>
      <c r="B362" s="221"/>
      <c r="C362" s="221"/>
      <c r="D362" s="221"/>
      <c r="E362" s="221"/>
      <c r="F362" s="223"/>
      <c r="G362" s="224"/>
      <c r="H362" s="225"/>
      <c r="I362" s="221"/>
      <c r="J362" s="221"/>
      <c r="K362" s="221"/>
      <c r="L362" s="221"/>
      <c r="M362" s="221"/>
    </row>
    <row r="363" spans="1:13">
      <c r="A363" s="221"/>
      <c r="B363" s="221"/>
      <c r="C363" s="221"/>
      <c r="D363" s="221"/>
      <c r="E363" s="221"/>
      <c r="F363" s="223"/>
      <c r="G363" s="224"/>
      <c r="H363" s="225"/>
      <c r="I363" s="221"/>
      <c r="J363" s="221"/>
      <c r="K363" s="221"/>
      <c r="L363" s="221"/>
      <c r="M363" s="221"/>
    </row>
    <row r="364" spans="1:13">
      <c r="A364" s="221"/>
      <c r="B364" s="221"/>
      <c r="C364" s="221"/>
      <c r="D364" s="221"/>
      <c r="E364" s="221"/>
      <c r="F364" s="223"/>
      <c r="G364" s="224"/>
      <c r="H364" s="225"/>
      <c r="I364" s="221"/>
      <c r="J364" s="221"/>
      <c r="K364" s="221"/>
      <c r="L364" s="221"/>
      <c r="M364" s="221"/>
    </row>
    <row r="365" spans="1:13">
      <c r="A365" s="221"/>
      <c r="B365" s="221"/>
      <c r="C365" s="221"/>
      <c r="D365" s="221"/>
      <c r="E365" s="221"/>
      <c r="F365" s="223"/>
      <c r="G365" s="224"/>
      <c r="H365" s="225"/>
      <c r="I365" s="221"/>
      <c r="J365" s="221"/>
      <c r="K365" s="221"/>
      <c r="L365" s="221"/>
      <c r="M365" s="221"/>
    </row>
    <row r="366" spans="1:13">
      <c r="A366" s="221"/>
      <c r="B366" s="221"/>
      <c r="C366" s="221"/>
      <c r="D366" s="221"/>
      <c r="E366" s="221"/>
      <c r="F366" s="223"/>
      <c r="G366" s="224"/>
      <c r="H366" s="225"/>
      <c r="I366" s="221"/>
      <c r="J366" s="221"/>
      <c r="K366" s="221"/>
      <c r="L366" s="221"/>
      <c r="M366" s="221"/>
    </row>
    <row r="367" spans="1:13">
      <c r="A367" s="221"/>
      <c r="B367" s="221"/>
      <c r="C367" s="221"/>
      <c r="D367" s="221"/>
      <c r="E367" s="221"/>
      <c r="F367" s="223"/>
      <c r="G367" s="224"/>
      <c r="H367" s="225"/>
      <c r="I367" s="221"/>
      <c r="J367" s="221"/>
      <c r="K367" s="221"/>
      <c r="L367" s="221"/>
      <c r="M367" s="221"/>
    </row>
    <row r="368" spans="1:13">
      <c r="A368" s="221"/>
      <c r="B368" s="221"/>
      <c r="C368" s="221"/>
      <c r="D368" s="221"/>
      <c r="E368" s="221"/>
      <c r="F368" s="223"/>
      <c r="G368" s="224"/>
      <c r="H368" s="225"/>
      <c r="I368" s="221"/>
      <c r="J368" s="221"/>
      <c r="K368" s="221"/>
      <c r="L368" s="221"/>
      <c r="M368" s="221"/>
    </row>
    <row r="369" spans="1:13">
      <c r="A369" s="221"/>
      <c r="B369" s="221"/>
      <c r="C369" s="221"/>
      <c r="D369" s="221"/>
      <c r="E369" s="221"/>
      <c r="F369" s="223"/>
      <c r="G369" s="224"/>
      <c r="H369" s="225"/>
      <c r="I369" s="221"/>
      <c r="J369" s="221"/>
      <c r="K369" s="221"/>
      <c r="L369" s="221"/>
      <c r="M369" s="221"/>
    </row>
    <row r="370" spans="1:13">
      <c r="A370" s="221"/>
      <c r="B370" s="221"/>
      <c r="C370" s="221"/>
      <c r="D370" s="221"/>
      <c r="E370" s="221"/>
      <c r="F370" s="223"/>
      <c r="G370" s="224"/>
      <c r="H370" s="225"/>
      <c r="I370" s="221"/>
      <c r="J370" s="221"/>
      <c r="K370" s="221"/>
      <c r="L370" s="221"/>
      <c r="M370" s="221"/>
    </row>
    <row r="371" spans="1:13">
      <c r="A371" s="221"/>
      <c r="B371" s="221"/>
      <c r="C371" s="221"/>
      <c r="D371" s="221"/>
      <c r="E371" s="221"/>
      <c r="F371" s="223"/>
      <c r="G371" s="224"/>
      <c r="H371" s="225"/>
      <c r="I371" s="221"/>
      <c r="J371" s="221"/>
      <c r="K371" s="221"/>
      <c r="L371" s="221"/>
      <c r="M371" s="221"/>
    </row>
    <row r="372" spans="1:13">
      <c r="A372" s="221"/>
      <c r="B372" s="221"/>
      <c r="C372" s="221"/>
      <c r="D372" s="221"/>
      <c r="E372" s="221"/>
      <c r="F372" s="223"/>
      <c r="G372" s="224"/>
      <c r="H372" s="225"/>
      <c r="I372" s="221"/>
      <c r="J372" s="221"/>
      <c r="K372" s="221"/>
      <c r="L372" s="221"/>
      <c r="M372" s="221"/>
    </row>
    <row r="373" spans="1:13">
      <c r="A373" s="221"/>
      <c r="B373" s="221"/>
      <c r="C373" s="221"/>
      <c r="D373" s="221"/>
      <c r="E373" s="221"/>
      <c r="F373" s="223"/>
      <c r="G373" s="224"/>
      <c r="H373" s="225"/>
      <c r="I373" s="221"/>
      <c r="J373" s="221"/>
      <c r="K373" s="221"/>
      <c r="L373" s="221"/>
      <c r="M373" s="221"/>
    </row>
    <row r="374" spans="1:13">
      <c r="A374" s="221"/>
      <c r="B374" s="221"/>
      <c r="C374" s="221"/>
      <c r="D374" s="221"/>
      <c r="E374" s="221"/>
      <c r="F374" s="223"/>
      <c r="G374" s="224"/>
      <c r="H374" s="225"/>
      <c r="I374" s="221"/>
      <c r="J374" s="221"/>
      <c r="K374" s="221"/>
      <c r="L374" s="221"/>
      <c r="M374" s="221"/>
    </row>
    <row r="375" spans="1:13">
      <c r="A375" s="221"/>
      <c r="B375" s="221"/>
      <c r="C375" s="221"/>
      <c r="D375" s="221"/>
      <c r="E375" s="221"/>
      <c r="F375" s="223"/>
      <c r="G375" s="224"/>
      <c r="H375" s="225"/>
      <c r="I375" s="221"/>
      <c r="J375" s="221"/>
      <c r="K375" s="221"/>
      <c r="L375" s="221"/>
      <c r="M375" s="221"/>
    </row>
    <row r="376" spans="1:13">
      <c r="A376" s="221"/>
      <c r="B376" s="221"/>
      <c r="C376" s="221"/>
      <c r="D376" s="221"/>
      <c r="E376" s="221"/>
      <c r="F376" s="223"/>
      <c r="G376" s="224"/>
      <c r="H376" s="225"/>
      <c r="I376" s="221"/>
      <c r="J376" s="221"/>
      <c r="K376" s="221"/>
      <c r="L376" s="221"/>
      <c r="M376" s="221"/>
    </row>
    <row r="377" spans="1:13">
      <c r="A377" s="221"/>
      <c r="B377" s="221"/>
      <c r="C377" s="221"/>
      <c r="D377" s="221"/>
      <c r="E377" s="221"/>
      <c r="F377" s="223"/>
      <c r="G377" s="224"/>
      <c r="H377" s="225"/>
      <c r="I377" s="221"/>
      <c r="J377" s="221"/>
      <c r="K377" s="221"/>
      <c r="L377" s="221"/>
      <c r="M377" s="221"/>
    </row>
    <row r="378" spans="1:13">
      <c r="A378" s="221"/>
      <c r="B378" s="221"/>
      <c r="C378" s="221"/>
      <c r="D378" s="221"/>
      <c r="E378" s="221"/>
      <c r="F378" s="223"/>
      <c r="G378" s="224"/>
      <c r="H378" s="225"/>
      <c r="I378" s="221"/>
      <c r="J378" s="221"/>
      <c r="K378" s="221"/>
      <c r="L378" s="221"/>
      <c r="M378" s="221"/>
    </row>
    <row r="379" spans="1:13">
      <c r="A379" s="221"/>
      <c r="B379" s="221"/>
      <c r="C379" s="221"/>
      <c r="D379" s="221"/>
      <c r="E379" s="221"/>
      <c r="F379" s="223"/>
      <c r="G379" s="224"/>
      <c r="H379" s="225"/>
      <c r="I379" s="221"/>
      <c r="J379" s="221"/>
      <c r="K379" s="221"/>
      <c r="L379" s="221"/>
      <c r="M379" s="221"/>
    </row>
    <row r="380" spans="1:13">
      <c r="A380" s="221"/>
      <c r="B380" s="221"/>
      <c r="C380" s="221"/>
      <c r="D380" s="221"/>
      <c r="E380" s="221"/>
      <c r="F380" s="223"/>
      <c r="G380" s="224"/>
      <c r="H380" s="225"/>
      <c r="I380" s="221"/>
      <c r="J380" s="221"/>
      <c r="K380" s="221"/>
      <c r="L380" s="221"/>
      <c r="M380" s="221"/>
    </row>
    <row r="381" spans="1:13">
      <c r="A381" s="221"/>
      <c r="B381" s="221"/>
      <c r="C381" s="221"/>
      <c r="D381" s="221"/>
      <c r="E381" s="221"/>
      <c r="F381" s="223"/>
      <c r="G381" s="224"/>
      <c r="H381" s="225"/>
      <c r="I381" s="221"/>
      <c r="J381" s="221"/>
      <c r="K381" s="221"/>
      <c r="L381" s="221"/>
      <c r="M381" s="221"/>
    </row>
    <row r="382" spans="1:13">
      <c r="A382" s="221"/>
      <c r="B382" s="221"/>
      <c r="C382" s="221"/>
      <c r="D382" s="221"/>
      <c r="E382" s="221"/>
      <c r="F382" s="223"/>
      <c r="G382" s="224"/>
      <c r="H382" s="225"/>
      <c r="I382" s="221"/>
      <c r="J382" s="221"/>
      <c r="K382" s="221"/>
      <c r="L382" s="221"/>
      <c r="M382" s="221"/>
    </row>
    <row r="383" spans="1:13">
      <c r="A383" s="221"/>
      <c r="B383" s="221"/>
      <c r="C383" s="221"/>
      <c r="D383" s="221"/>
      <c r="E383" s="221"/>
      <c r="F383" s="223"/>
      <c r="G383" s="224"/>
      <c r="H383" s="225"/>
      <c r="I383" s="221"/>
      <c r="J383" s="221"/>
      <c r="K383" s="221"/>
      <c r="L383" s="221"/>
      <c r="M383" s="221"/>
    </row>
    <row r="384" spans="1:13">
      <c r="A384" s="221"/>
      <c r="B384" s="221"/>
      <c r="C384" s="221"/>
      <c r="D384" s="221"/>
      <c r="E384" s="221"/>
      <c r="F384" s="223"/>
      <c r="G384" s="224"/>
      <c r="H384" s="225"/>
      <c r="I384" s="221"/>
      <c r="J384" s="221"/>
      <c r="K384" s="221"/>
      <c r="L384" s="221"/>
      <c r="M384" s="221"/>
    </row>
    <row r="385" spans="1:13">
      <c r="A385" s="221"/>
      <c r="B385" s="221"/>
      <c r="C385" s="221"/>
      <c r="D385" s="221"/>
      <c r="E385" s="221"/>
      <c r="F385" s="223"/>
      <c r="G385" s="224"/>
      <c r="H385" s="225"/>
      <c r="I385" s="221"/>
      <c r="J385" s="221"/>
      <c r="K385" s="221"/>
      <c r="L385" s="221"/>
      <c r="M385" s="221"/>
    </row>
    <row r="386" spans="1:13">
      <c r="A386" s="221"/>
      <c r="B386" s="221"/>
      <c r="C386" s="221"/>
      <c r="D386" s="221"/>
      <c r="E386" s="221"/>
      <c r="F386" s="223"/>
      <c r="G386" s="224"/>
      <c r="H386" s="225"/>
      <c r="I386" s="221"/>
      <c r="J386" s="221"/>
      <c r="K386" s="221"/>
      <c r="L386" s="221"/>
      <c r="M386" s="221"/>
    </row>
    <row r="387" spans="1:13">
      <c r="A387" s="221"/>
      <c r="B387" s="221"/>
      <c r="C387" s="221"/>
      <c r="D387" s="221"/>
      <c r="E387" s="221"/>
      <c r="F387" s="223"/>
      <c r="G387" s="224"/>
      <c r="H387" s="225"/>
      <c r="I387" s="221"/>
      <c r="J387" s="221"/>
      <c r="K387" s="221"/>
      <c r="L387" s="221"/>
      <c r="M387" s="221"/>
    </row>
    <row r="388" spans="1:13">
      <c r="A388" s="221"/>
      <c r="B388" s="221"/>
      <c r="C388" s="221"/>
      <c r="D388" s="221"/>
      <c r="E388" s="221"/>
      <c r="F388" s="223"/>
      <c r="G388" s="224"/>
      <c r="H388" s="225"/>
      <c r="I388" s="221"/>
      <c r="J388" s="221"/>
      <c r="K388" s="221"/>
      <c r="L388" s="221"/>
      <c r="M388" s="221"/>
    </row>
    <row r="389" spans="1:13">
      <c r="A389" s="221"/>
      <c r="B389" s="221"/>
      <c r="C389" s="221"/>
      <c r="D389" s="221"/>
      <c r="E389" s="221"/>
      <c r="F389" s="223"/>
      <c r="G389" s="224"/>
      <c r="H389" s="225"/>
      <c r="I389" s="221"/>
      <c r="J389" s="221"/>
      <c r="K389" s="221"/>
      <c r="L389" s="221"/>
      <c r="M389" s="221"/>
    </row>
    <row r="390" spans="1:13">
      <c r="A390" s="221"/>
      <c r="B390" s="221"/>
      <c r="C390" s="221"/>
      <c r="D390" s="221"/>
      <c r="E390" s="221"/>
      <c r="F390" s="223"/>
      <c r="G390" s="224"/>
      <c r="H390" s="225"/>
      <c r="I390" s="221"/>
      <c r="J390" s="221"/>
      <c r="K390" s="221"/>
      <c r="L390" s="221"/>
      <c r="M390" s="221"/>
    </row>
    <row r="391" spans="1:13">
      <c r="A391" s="221"/>
      <c r="B391" s="221"/>
      <c r="C391" s="221"/>
      <c r="D391" s="221"/>
      <c r="E391" s="221"/>
      <c r="F391" s="223"/>
      <c r="G391" s="224"/>
      <c r="H391" s="225"/>
      <c r="I391" s="221"/>
      <c r="J391" s="221"/>
      <c r="K391" s="221"/>
      <c r="L391" s="221"/>
      <c r="M391" s="221"/>
    </row>
    <row r="392" spans="1:13">
      <c r="A392" s="221"/>
      <c r="B392" s="221"/>
      <c r="C392" s="221"/>
      <c r="D392" s="221"/>
      <c r="E392" s="221"/>
      <c r="F392" s="223"/>
      <c r="G392" s="224"/>
      <c r="H392" s="225"/>
      <c r="I392" s="221"/>
      <c r="J392" s="221"/>
      <c r="K392" s="221"/>
      <c r="L392" s="221"/>
      <c r="M392" s="221"/>
    </row>
    <row r="393" spans="1:13">
      <c r="A393" s="221"/>
      <c r="B393" s="221"/>
      <c r="C393" s="221"/>
      <c r="D393" s="221"/>
      <c r="E393" s="221"/>
      <c r="F393" s="223"/>
      <c r="G393" s="224"/>
      <c r="H393" s="225"/>
      <c r="I393" s="221"/>
      <c r="J393" s="221"/>
      <c r="K393" s="221"/>
      <c r="L393" s="221"/>
      <c r="M393" s="221"/>
    </row>
    <row r="394" spans="1:13">
      <c r="A394" s="221"/>
      <c r="B394" s="221"/>
      <c r="C394" s="221"/>
      <c r="D394" s="221"/>
      <c r="E394" s="221"/>
      <c r="F394" s="223"/>
      <c r="G394" s="224"/>
      <c r="H394" s="225"/>
      <c r="I394" s="221"/>
      <c r="J394" s="221"/>
      <c r="K394" s="221"/>
      <c r="L394" s="221"/>
      <c r="M394" s="221"/>
    </row>
    <row r="395" spans="1:13">
      <c r="A395" s="221"/>
      <c r="B395" s="221"/>
      <c r="C395" s="221"/>
      <c r="D395" s="221"/>
      <c r="E395" s="221"/>
      <c r="F395" s="223"/>
      <c r="G395" s="224"/>
      <c r="H395" s="225"/>
      <c r="I395" s="221"/>
      <c r="J395" s="221"/>
      <c r="K395" s="221"/>
      <c r="L395" s="221"/>
      <c r="M395" s="221"/>
    </row>
    <row r="396" spans="1:13">
      <c r="A396" s="221"/>
      <c r="B396" s="221"/>
      <c r="C396" s="221"/>
      <c r="D396" s="221"/>
      <c r="E396" s="221"/>
      <c r="F396" s="223"/>
      <c r="G396" s="224"/>
      <c r="H396" s="225"/>
      <c r="I396" s="221"/>
      <c r="J396" s="221"/>
      <c r="K396" s="221"/>
      <c r="L396" s="221"/>
      <c r="M396" s="221"/>
    </row>
    <row r="397" spans="1:13">
      <c r="A397" s="221"/>
      <c r="B397" s="221"/>
      <c r="C397" s="221"/>
      <c r="D397" s="221"/>
      <c r="E397" s="221"/>
      <c r="F397" s="223"/>
      <c r="G397" s="224"/>
      <c r="H397" s="225"/>
      <c r="I397" s="221"/>
      <c r="J397" s="221"/>
      <c r="K397" s="221"/>
      <c r="L397" s="221"/>
      <c r="M397" s="221"/>
    </row>
    <row r="398" spans="1:13">
      <c r="A398" s="221"/>
      <c r="B398" s="221"/>
      <c r="C398" s="221"/>
      <c r="D398" s="221"/>
      <c r="E398" s="221"/>
      <c r="F398" s="223"/>
      <c r="G398" s="224"/>
      <c r="H398" s="225"/>
      <c r="I398" s="221"/>
      <c r="J398" s="221"/>
      <c r="K398" s="221"/>
      <c r="L398" s="221"/>
      <c r="M398" s="221"/>
    </row>
    <row r="399" spans="1:13">
      <c r="A399" s="221"/>
      <c r="B399" s="221"/>
      <c r="C399" s="221"/>
      <c r="D399" s="221"/>
      <c r="E399" s="221"/>
      <c r="F399" s="223"/>
      <c r="G399" s="224"/>
      <c r="H399" s="225"/>
      <c r="I399" s="221"/>
      <c r="J399" s="221"/>
      <c r="K399" s="221"/>
      <c r="L399" s="221"/>
      <c r="M399" s="221"/>
    </row>
    <row r="400" spans="1:13">
      <c r="A400" s="221"/>
      <c r="B400" s="221"/>
      <c r="C400" s="221"/>
      <c r="D400" s="221"/>
      <c r="E400" s="221"/>
      <c r="F400" s="223"/>
      <c r="G400" s="224"/>
      <c r="H400" s="225"/>
      <c r="I400" s="221"/>
      <c r="J400" s="221"/>
      <c r="K400" s="221"/>
      <c r="L400" s="221"/>
      <c r="M400" s="221"/>
    </row>
    <row r="401" spans="1:13">
      <c r="A401" s="221"/>
      <c r="B401" s="221"/>
      <c r="C401" s="221"/>
      <c r="D401" s="221"/>
      <c r="E401" s="221"/>
      <c r="F401" s="223"/>
      <c r="G401" s="224"/>
      <c r="H401" s="225"/>
      <c r="I401" s="221"/>
      <c r="J401" s="221"/>
      <c r="K401" s="221"/>
      <c r="L401" s="221"/>
      <c r="M401" s="221"/>
    </row>
    <row r="402" spans="1:13">
      <c r="A402" s="221"/>
      <c r="B402" s="221"/>
      <c r="C402" s="221"/>
      <c r="D402" s="221"/>
      <c r="E402" s="221"/>
      <c r="F402" s="223"/>
      <c r="G402" s="224"/>
      <c r="H402" s="225"/>
      <c r="I402" s="221"/>
      <c r="J402" s="221"/>
      <c r="K402" s="221"/>
      <c r="L402" s="221"/>
      <c r="M402" s="221"/>
    </row>
    <row r="403" spans="1:13">
      <c r="A403" s="221"/>
      <c r="B403" s="221"/>
      <c r="C403" s="221"/>
      <c r="D403" s="221"/>
      <c r="E403" s="221"/>
      <c r="F403" s="223"/>
      <c r="G403" s="224"/>
      <c r="H403" s="225"/>
      <c r="I403" s="221"/>
      <c r="J403" s="221"/>
      <c r="K403" s="221"/>
      <c r="L403" s="221"/>
      <c r="M403" s="221"/>
    </row>
    <row r="404" spans="1:13">
      <c r="A404" s="221"/>
      <c r="B404" s="221"/>
      <c r="C404" s="221"/>
      <c r="D404" s="221"/>
      <c r="E404" s="221"/>
      <c r="F404" s="223"/>
      <c r="G404" s="224"/>
      <c r="H404" s="225"/>
      <c r="I404" s="221"/>
      <c r="J404" s="221"/>
      <c r="K404" s="221"/>
      <c r="L404" s="221"/>
      <c r="M404" s="221"/>
    </row>
    <row r="405" spans="1:13">
      <c r="A405" s="221"/>
      <c r="B405" s="221"/>
      <c r="C405" s="221"/>
      <c r="D405" s="221"/>
      <c r="E405" s="221"/>
      <c r="F405" s="223"/>
      <c r="G405" s="224"/>
      <c r="H405" s="225"/>
      <c r="I405" s="221"/>
      <c r="J405" s="221"/>
      <c r="K405" s="221"/>
      <c r="L405" s="221"/>
      <c r="M405" s="221"/>
    </row>
    <row r="406" spans="1:13">
      <c r="A406" s="221"/>
      <c r="B406" s="221"/>
      <c r="C406" s="221"/>
      <c r="D406" s="221"/>
      <c r="E406" s="221"/>
      <c r="F406" s="223"/>
      <c r="G406" s="224"/>
      <c r="H406" s="225"/>
      <c r="I406" s="221"/>
      <c r="J406" s="221"/>
      <c r="K406" s="221"/>
      <c r="L406" s="221"/>
      <c r="M406" s="221"/>
    </row>
    <row r="407" spans="1:13">
      <c r="A407" s="221"/>
      <c r="B407" s="221"/>
      <c r="C407" s="221"/>
      <c r="D407" s="221"/>
      <c r="E407" s="221"/>
      <c r="F407" s="223"/>
      <c r="G407" s="224"/>
      <c r="H407" s="225"/>
      <c r="I407" s="221"/>
      <c r="J407" s="221"/>
      <c r="K407" s="221"/>
      <c r="L407" s="221"/>
      <c r="M407" s="221"/>
    </row>
    <row r="408" spans="1:13">
      <c r="A408" s="221"/>
      <c r="B408" s="221"/>
      <c r="C408" s="221"/>
      <c r="D408" s="221"/>
      <c r="E408" s="221"/>
      <c r="F408" s="223"/>
      <c r="G408" s="224"/>
      <c r="H408" s="225"/>
      <c r="I408" s="221"/>
      <c r="J408" s="221"/>
      <c r="K408" s="221"/>
      <c r="L408" s="221"/>
      <c r="M408" s="221"/>
    </row>
    <row r="409" spans="1:13">
      <c r="A409" s="221"/>
      <c r="B409" s="221"/>
      <c r="C409" s="221"/>
      <c r="D409" s="221"/>
      <c r="E409" s="221"/>
      <c r="F409" s="223"/>
      <c r="G409" s="224"/>
      <c r="H409" s="225"/>
      <c r="I409" s="221"/>
      <c r="J409" s="221"/>
      <c r="K409" s="221"/>
      <c r="L409" s="221"/>
      <c r="M409" s="221"/>
    </row>
    <row r="410" spans="1:13">
      <c r="A410" s="221"/>
      <c r="B410" s="221"/>
      <c r="C410" s="221"/>
      <c r="D410" s="221"/>
      <c r="E410" s="221"/>
      <c r="F410" s="223"/>
      <c r="G410" s="224"/>
      <c r="H410" s="225"/>
      <c r="I410" s="221"/>
      <c r="J410" s="221"/>
      <c r="K410" s="221"/>
      <c r="L410" s="221"/>
      <c r="M410" s="221"/>
    </row>
    <row r="411" spans="1:13">
      <c r="A411" s="221"/>
      <c r="B411" s="221"/>
      <c r="C411" s="221"/>
      <c r="D411" s="221"/>
      <c r="E411" s="221"/>
      <c r="F411" s="223"/>
      <c r="G411" s="224"/>
      <c r="H411" s="225"/>
      <c r="I411" s="221"/>
      <c r="J411" s="221"/>
      <c r="K411" s="221"/>
      <c r="L411" s="221"/>
      <c r="M411" s="221"/>
    </row>
    <row r="412" spans="1:13">
      <c r="A412" s="221"/>
      <c r="B412" s="221"/>
      <c r="C412" s="221"/>
      <c r="D412" s="221"/>
      <c r="E412" s="221"/>
      <c r="F412" s="223"/>
      <c r="G412" s="224"/>
      <c r="H412" s="225"/>
      <c r="I412" s="221"/>
      <c r="J412" s="221"/>
      <c r="K412" s="221"/>
      <c r="L412" s="221"/>
      <c r="M412" s="221"/>
    </row>
    <row r="413" spans="1:13">
      <c r="A413" s="221"/>
      <c r="B413" s="221"/>
      <c r="C413" s="221"/>
      <c r="D413" s="221"/>
      <c r="E413" s="221"/>
      <c r="F413" s="223"/>
      <c r="G413" s="224"/>
      <c r="H413" s="225"/>
      <c r="I413" s="221"/>
      <c r="J413" s="221"/>
      <c r="K413" s="221"/>
      <c r="L413" s="221"/>
      <c r="M413" s="221"/>
    </row>
    <row r="414" spans="1:13">
      <c r="A414" s="221"/>
      <c r="B414" s="221"/>
      <c r="C414" s="221"/>
      <c r="D414" s="221"/>
      <c r="E414" s="221"/>
      <c r="F414" s="223"/>
      <c r="G414" s="224"/>
      <c r="H414" s="225"/>
      <c r="I414" s="221"/>
      <c r="J414" s="221"/>
      <c r="K414" s="221"/>
      <c r="L414" s="221"/>
      <c r="M414" s="221"/>
    </row>
    <row r="415" spans="1:13">
      <c r="A415" s="221"/>
      <c r="B415" s="221"/>
      <c r="C415" s="221"/>
      <c r="D415" s="221"/>
      <c r="E415" s="221"/>
      <c r="F415" s="223"/>
      <c r="G415" s="224"/>
      <c r="H415" s="225"/>
      <c r="I415" s="221"/>
      <c r="J415" s="221"/>
      <c r="K415" s="221"/>
      <c r="L415" s="221"/>
      <c r="M415" s="221"/>
    </row>
    <row r="416" spans="1:13">
      <c r="A416" s="221"/>
      <c r="B416" s="221"/>
      <c r="C416" s="221"/>
      <c r="D416" s="221"/>
      <c r="E416" s="221"/>
      <c r="F416" s="223"/>
      <c r="G416" s="224"/>
      <c r="H416" s="225"/>
      <c r="I416" s="221"/>
      <c r="J416" s="221"/>
      <c r="K416" s="221"/>
      <c r="L416" s="221"/>
      <c r="M416" s="221"/>
    </row>
    <row r="417" spans="1:13">
      <c r="A417" s="221"/>
      <c r="B417" s="221"/>
      <c r="C417" s="221"/>
      <c r="D417" s="221"/>
      <c r="E417" s="221"/>
      <c r="F417" s="223"/>
      <c r="G417" s="224"/>
      <c r="H417" s="225"/>
      <c r="I417" s="221"/>
      <c r="J417" s="221"/>
      <c r="K417" s="221"/>
      <c r="L417" s="221"/>
      <c r="M417" s="221"/>
    </row>
    <row r="418" spans="1:13">
      <c r="A418" s="221"/>
      <c r="B418" s="221"/>
      <c r="C418" s="221"/>
      <c r="D418" s="221"/>
      <c r="E418" s="221"/>
      <c r="F418" s="223"/>
      <c r="G418" s="224"/>
      <c r="H418" s="225"/>
      <c r="I418" s="221"/>
      <c r="J418" s="221"/>
      <c r="K418" s="221"/>
      <c r="L418" s="221"/>
      <c r="M418" s="221"/>
    </row>
    <row r="419" spans="1:13">
      <c r="A419" s="221"/>
      <c r="B419" s="221"/>
      <c r="C419" s="221"/>
      <c r="D419" s="221"/>
      <c r="E419" s="221"/>
      <c r="F419" s="223"/>
      <c r="G419" s="224"/>
      <c r="H419" s="225"/>
      <c r="I419" s="221"/>
      <c r="J419" s="221"/>
      <c r="K419" s="221"/>
      <c r="L419" s="221"/>
      <c r="M419" s="221"/>
    </row>
    <row r="420" spans="1:13">
      <c r="A420" s="221"/>
      <c r="B420" s="221"/>
      <c r="C420" s="221"/>
      <c r="D420" s="221"/>
      <c r="E420" s="221"/>
      <c r="F420" s="223"/>
      <c r="G420" s="224"/>
      <c r="H420" s="225"/>
      <c r="I420" s="221"/>
      <c r="J420" s="221"/>
      <c r="K420" s="221"/>
      <c r="L420" s="221"/>
      <c r="M420" s="221"/>
    </row>
    <row r="421" spans="1:13">
      <c r="A421" s="221"/>
      <c r="B421" s="221"/>
      <c r="C421" s="221"/>
      <c r="D421" s="221"/>
      <c r="E421" s="221"/>
      <c r="F421" s="223"/>
      <c r="G421" s="224"/>
      <c r="H421" s="225"/>
      <c r="I421" s="221"/>
      <c r="J421" s="221"/>
      <c r="K421" s="221"/>
      <c r="L421" s="221"/>
      <c r="M421" s="221"/>
    </row>
    <row r="422" spans="1:13">
      <c r="A422" s="221"/>
      <c r="B422" s="221"/>
      <c r="C422" s="221"/>
      <c r="D422" s="221"/>
      <c r="E422" s="221"/>
      <c r="F422" s="223"/>
      <c r="G422" s="224"/>
      <c r="H422" s="225"/>
      <c r="I422" s="221"/>
      <c r="J422" s="221"/>
      <c r="K422" s="221"/>
      <c r="L422" s="221"/>
      <c r="M422" s="221"/>
    </row>
    <row r="423" spans="1:13">
      <c r="A423" s="221"/>
      <c r="B423" s="221"/>
      <c r="C423" s="221"/>
      <c r="D423" s="221"/>
      <c r="E423" s="221"/>
      <c r="F423" s="223"/>
      <c r="G423" s="224"/>
      <c r="H423" s="225"/>
      <c r="I423" s="221"/>
      <c r="J423" s="221"/>
      <c r="K423" s="221"/>
      <c r="L423" s="221"/>
      <c r="M423" s="221"/>
    </row>
    <row r="424" spans="1:13">
      <c r="A424" s="221"/>
      <c r="B424" s="221"/>
      <c r="C424" s="221"/>
      <c r="D424" s="221"/>
      <c r="E424" s="221"/>
      <c r="F424" s="223"/>
      <c r="G424" s="224"/>
      <c r="H424" s="225"/>
      <c r="I424" s="221"/>
      <c r="J424" s="221"/>
      <c r="K424" s="221"/>
      <c r="L424" s="221"/>
      <c r="M424" s="221"/>
    </row>
    <row r="425" spans="1:13">
      <c r="A425" s="221"/>
      <c r="B425" s="221"/>
      <c r="C425" s="221"/>
      <c r="D425" s="221"/>
      <c r="E425" s="221"/>
      <c r="F425" s="223"/>
      <c r="G425" s="224"/>
      <c r="H425" s="225"/>
      <c r="I425" s="221"/>
      <c r="J425" s="221"/>
      <c r="K425" s="221"/>
      <c r="L425" s="221"/>
      <c r="M425" s="221"/>
    </row>
    <row r="426" spans="1:13">
      <c r="A426" s="221"/>
      <c r="B426" s="221"/>
      <c r="C426" s="221"/>
      <c r="D426" s="221"/>
      <c r="E426" s="221"/>
      <c r="F426" s="223"/>
      <c r="G426" s="224"/>
      <c r="H426" s="225"/>
      <c r="I426" s="221"/>
      <c r="J426" s="221"/>
      <c r="K426" s="221"/>
      <c r="L426" s="221"/>
      <c r="M426" s="221"/>
    </row>
    <row r="427" spans="1:13">
      <c r="A427" s="221"/>
      <c r="B427" s="221"/>
      <c r="C427" s="221"/>
      <c r="D427" s="221"/>
      <c r="E427" s="221"/>
      <c r="F427" s="223"/>
      <c r="G427" s="224"/>
      <c r="H427" s="225"/>
      <c r="I427" s="221"/>
      <c r="J427" s="221"/>
      <c r="K427" s="221"/>
      <c r="L427" s="221"/>
      <c r="M427" s="221"/>
    </row>
    <row r="428" spans="1:13">
      <c r="A428" s="221"/>
      <c r="B428" s="221"/>
      <c r="C428" s="221"/>
      <c r="D428" s="221"/>
      <c r="E428" s="221"/>
      <c r="F428" s="223"/>
      <c r="G428" s="224"/>
      <c r="H428" s="225"/>
      <c r="I428" s="221"/>
      <c r="J428" s="221"/>
      <c r="K428" s="221"/>
      <c r="L428" s="221"/>
      <c r="M428" s="221"/>
    </row>
    <row r="429" spans="1:13">
      <c r="A429" s="221"/>
      <c r="B429" s="221"/>
      <c r="C429" s="221"/>
      <c r="D429" s="221"/>
      <c r="E429" s="221"/>
      <c r="F429" s="223"/>
      <c r="G429" s="224"/>
      <c r="H429" s="225"/>
      <c r="I429" s="221"/>
      <c r="J429" s="221"/>
      <c r="K429" s="221"/>
      <c r="L429" s="221"/>
      <c r="M429" s="221"/>
    </row>
    <row r="430" spans="1:13">
      <c r="A430" s="221"/>
      <c r="B430" s="221"/>
      <c r="C430" s="221"/>
      <c r="D430" s="221"/>
      <c r="E430" s="221"/>
      <c r="F430" s="223"/>
      <c r="G430" s="224"/>
      <c r="H430" s="225"/>
      <c r="I430" s="221"/>
      <c r="J430" s="221"/>
      <c r="K430" s="221"/>
      <c r="L430" s="221"/>
      <c r="M430" s="221"/>
    </row>
    <row r="431" spans="1:13">
      <c r="A431" s="221"/>
      <c r="B431" s="221"/>
      <c r="C431" s="221"/>
      <c r="D431" s="221"/>
      <c r="E431" s="221"/>
      <c r="F431" s="223"/>
      <c r="G431" s="224"/>
      <c r="H431" s="225"/>
      <c r="I431" s="221"/>
      <c r="J431" s="221"/>
      <c r="K431" s="221"/>
      <c r="L431" s="221"/>
      <c r="M431" s="221"/>
    </row>
    <row r="432" spans="1:13">
      <c r="A432" s="221"/>
      <c r="B432" s="221"/>
      <c r="C432" s="221"/>
      <c r="D432" s="221"/>
      <c r="E432" s="221"/>
      <c r="F432" s="223"/>
      <c r="G432" s="224"/>
      <c r="H432" s="225"/>
      <c r="I432" s="221"/>
      <c r="J432" s="221"/>
      <c r="K432" s="221"/>
      <c r="L432" s="221"/>
      <c r="M432" s="221"/>
    </row>
    <row r="433" spans="1:13">
      <c r="A433" s="221"/>
      <c r="B433" s="221"/>
      <c r="C433" s="221"/>
      <c r="D433" s="221"/>
      <c r="E433" s="221"/>
      <c r="F433" s="223"/>
      <c r="G433" s="224"/>
      <c r="H433" s="225"/>
      <c r="I433" s="221"/>
      <c r="J433" s="221"/>
      <c r="K433" s="221"/>
      <c r="L433" s="221"/>
      <c r="M433" s="221"/>
    </row>
    <row r="434" spans="1:13">
      <c r="A434" s="221"/>
      <c r="B434" s="221"/>
      <c r="C434" s="221"/>
      <c r="D434" s="221"/>
      <c r="E434" s="221"/>
      <c r="F434" s="223"/>
      <c r="G434" s="224"/>
      <c r="H434" s="225"/>
      <c r="I434" s="221"/>
      <c r="J434" s="221"/>
      <c r="K434" s="221"/>
      <c r="L434" s="221"/>
      <c r="M434" s="221"/>
    </row>
    <row r="435" spans="1:13">
      <c r="A435" s="221"/>
      <c r="B435" s="221"/>
      <c r="C435" s="221"/>
      <c r="D435" s="221"/>
      <c r="E435" s="221"/>
      <c r="F435" s="223"/>
      <c r="G435" s="224"/>
      <c r="H435" s="225"/>
      <c r="I435" s="221"/>
      <c r="J435" s="221"/>
      <c r="K435" s="221"/>
      <c r="L435" s="221"/>
      <c r="M435" s="221"/>
    </row>
    <row r="436" spans="1:13">
      <c r="A436" s="221"/>
      <c r="B436" s="221"/>
      <c r="C436" s="221"/>
      <c r="D436" s="221"/>
      <c r="E436" s="221"/>
      <c r="F436" s="223"/>
      <c r="G436" s="224"/>
      <c r="H436" s="225"/>
      <c r="I436" s="221"/>
      <c r="J436" s="221"/>
      <c r="K436" s="221"/>
      <c r="L436" s="221"/>
      <c r="M436" s="221"/>
    </row>
    <row r="437" spans="1:13">
      <c r="A437" s="221"/>
      <c r="B437" s="221"/>
      <c r="C437" s="221"/>
      <c r="D437" s="221"/>
      <c r="E437" s="221"/>
      <c r="F437" s="223"/>
      <c r="G437" s="224"/>
      <c r="H437" s="225"/>
      <c r="I437" s="221"/>
      <c r="J437" s="221"/>
      <c r="K437" s="221"/>
      <c r="L437" s="221"/>
      <c r="M437" s="221"/>
    </row>
    <row r="438" spans="1:13">
      <c r="A438" s="221"/>
      <c r="B438" s="221"/>
      <c r="C438" s="221"/>
      <c r="D438" s="221"/>
      <c r="E438" s="221"/>
      <c r="F438" s="223"/>
      <c r="G438" s="224"/>
      <c r="H438" s="225"/>
      <c r="I438" s="221"/>
      <c r="J438" s="221"/>
      <c r="K438" s="221"/>
      <c r="L438" s="221"/>
      <c r="M438" s="221"/>
    </row>
    <row r="439" spans="1:13">
      <c r="A439" s="221"/>
      <c r="B439" s="221"/>
      <c r="C439" s="221"/>
      <c r="D439" s="221"/>
      <c r="E439" s="221"/>
      <c r="F439" s="223"/>
      <c r="G439" s="224"/>
      <c r="H439" s="225"/>
      <c r="I439" s="221"/>
      <c r="J439" s="221"/>
      <c r="K439" s="221"/>
      <c r="L439" s="221"/>
      <c r="M439" s="221"/>
    </row>
    <row r="440" spans="1:13">
      <c r="A440" s="221"/>
      <c r="B440" s="221"/>
      <c r="C440" s="221"/>
      <c r="D440" s="221"/>
      <c r="E440" s="221"/>
      <c r="F440" s="223"/>
      <c r="G440" s="224"/>
      <c r="H440" s="225"/>
      <c r="I440" s="221"/>
      <c r="J440" s="221"/>
      <c r="K440" s="221"/>
      <c r="L440" s="221"/>
      <c r="M440" s="221"/>
    </row>
    <row r="441" spans="1:13">
      <c r="A441" s="221"/>
      <c r="B441" s="221"/>
      <c r="C441" s="221"/>
      <c r="D441" s="221"/>
      <c r="E441" s="221"/>
      <c r="F441" s="223"/>
      <c r="G441" s="224"/>
      <c r="H441" s="225"/>
      <c r="I441" s="221"/>
      <c r="J441" s="221"/>
      <c r="K441" s="221"/>
      <c r="L441" s="221"/>
      <c r="M441" s="221"/>
    </row>
    <row r="442" spans="1:13">
      <c r="A442" s="221"/>
      <c r="B442" s="221"/>
      <c r="C442" s="221"/>
      <c r="D442" s="221"/>
      <c r="E442" s="221"/>
      <c r="F442" s="223"/>
      <c r="G442" s="224"/>
      <c r="H442" s="225"/>
      <c r="I442" s="221"/>
      <c r="J442" s="221"/>
      <c r="K442" s="221"/>
      <c r="L442" s="221"/>
      <c r="M442" s="221"/>
    </row>
    <row r="443" spans="1:13">
      <c r="A443" s="221"/>
      <c r="B443" s="221"/>
      <c r="C443" s="221"/>
      <c r="D443" s="221"/>
      <c r="E443" s="221"/>
      <c r="F443" s="223"/>
      <c r="G443" s="224"/>
      <c r="H443" s="225"/>
      <c r="I443" s="221"/>
      <c r="J443" s="221"/>
      <c r="K443" s="221"/>
      <c r="L443" s="221"/>
      <c r="M443" s="221"/>
    </row>
    <row r="444" spans="1:13">
      <c r="A444" s="221"/>
      <c r="B444" s="221"/>
      <c r="C444" s="221"/>
      <c r="D444" s="221"/>
      <c r="E444" s="221"/>
      <c r="F444" s="223"/>
      <c r="G444" s="224"/>
      <c r="H444" s="225"/>
      <c r="I444" s="221"/>
      <c r="J444" s="221"/>
      <c r="K444" s="221"/>
      <c r="L444" s="221"/>
      <c r="M444" s="221"/>
    </row>
    <row r="445" spans="1:13">
      <c r="A445" s="221"/>
      <c r="B445" s="221"/>
      <c r="C445" s="221"/>
      <c r="D445" s="221"/>
      <c r="E445" s="221"/>
      <c r="F445" s="223"/>
      <c r="G445" s="224"/>
      <c r="H445" s="225"/>
      <c r="I445" s="221"/>
      <c r="J445" s="221"/>
      <c r="K445" s="221"/>
      <c r="L445" s="221"/>
      <c r="M445" s="221"/>
    </row>
    <row r="446" spans="1:13">
      <c r="A446" s="221"/>
      <c r="B446" s="221"/>
      <c r="C446" s="221"/>
      <c r="D446" s="221"/>
      <c r="E446" s="221"/>
      <c r="F446" s="223"/>
      <c r="G446" s="224"/>
      <c r="H446" s="225"/>
      <c r="I446" s="221"/>
      <c r="J446" s="221"/>
      <c r="K446" s="221"/>
      <c r="L446" s="221"/>
      <c r="M446" s="221"/>
    </row>
    <row r="447" spans="1:13">
      <c r="A447" s="221"/>
      <c r="B447" s="221"/>
      <c r="C447" s="221"/>
      <c r="D447" s="221"/>
      <c r="E447" s="221"/>
      <c r="F447" s="223"/>
      <c r="G447" s="224"/>
      <c r="H447" s="225"/>
      <c r="I447" s="221"/>
      <c r="J447" s="221"/>
      <c r="K447" s="221"/>
      <c r="L447" s="221"/>
      <c r="M447" s="221"/>
    </row>
    <row r="448" spans="1:13">
      <c r="A448" s="221"/>
      <c r="B448" s="221"/>
      <c r="C448" s="221"/>
      <c r="D448" s="221"/>
      <c r="E448" s="221"/>
      <c r="F448" s="223"/>
      <c r="G448" s="224"/>
      <c r="H448" s="225"/>
      <c r="I448" s="221"/>
      <c r="J448" s="221"/>
      <c r="K448" s="221"/>
      <c r="L448" s="221"/>
      <c r="M448" s="221"/>
    </row>
    <row r="449" spans="1:13">
      <c r="A449" s="221"/>
      <c r="B449" s="221"/>
      <c r="C449" s="221"/>
      <c r="D449" s="221"/>
      <c r="E449" s="221"/>
      <c r="F449" s="223"/>
      <c r="G449" s="224"/>
      <c r="H449" s="225"/>
      <c r="I449" s="221"/>
      <c r="J449" s="221"/>
      <c r="K449" s="221"/>
      <c r="L449" s="221"/>
      <c r="M449" s="221"/>
    </row>
    <row r="450" spans="1:13">
      <c r="A450" s="221"/>
      <c r="B450" s="221"/>
      <c r="C450" s="221"/>
      <c r="D450" s="221"/>
      <c r="E450" s="221"/>
      <c r="F450" s="223"/>
      <c r="G450" s="224"/>
      <c r="H450" s="225"/>
      <c r="I450" s="221"/>
      <c r="J450" s="221"/>
      <c r="K450" s="221"/>
      <c r="L450" s="221"/>
      <c r="M450" s="221"/>
    </row>
    <row r="451" spans="1:13">
      <c r="A451" s="221"/>
      <c r="B451" s="221"/>
      <c r="C451" s="221"/>
      <c r="D451" s="221"/>
      <c r="E451" s="221"/>
      <c r="F451" s="223"/>
      <c r="G451" s="224"/>
      <c r="H451" s="225"/>
      <c r="I451" s="221"/>
      <c r="J451" s="221"/>
      <c r="K451" s="221"/>
      <c r="L451" s="221"/>
      <c r="M451" s="221"/>
    </row>
    <row r="452" spans="1:13">
      <c r="A452" s="221"/>
      <c r="B452" s="221"/>
      <c r="C452" s="221"/>
      <c r="D452" s="221"/>
      <c r="E452" s="221"/>
      <c r="F452" s="223"/>
      <c r="G452" s="224"/>
      <c r="H452" s="225"/>
      <c r="I452" s="221"/>
      <c r="J452" s="221"/>
      <c r="K452" s="221"/>
      <c r="L452" s="221"/>
      <c r="M452" s="221"/>
    </row>
    <row r="453" spans="1:13">
      <c r="A453" s="221"/>
      <c r="B453" s="221"/>
      <c r="C453" s="221"/>
      <c r="D453" s="221"/>
      <c r="E453" s="221"/>
      <c r="F453" s="223"/>
      <c r="G453" s="224"/>
      <c r="H453" s="225"/>
      <c r="I453" s="221"/>
      <c r="J453" s="221"/>
      <c r="K453" s="221"/>
      <c r="L453" s="221"/>
      <c r="M453" s="221"/>
    </row>
    <row r="454" spans="1:13">
      <c r="A454" s="221"/>
      <c r="B454" s="221"/>
      <c r="C454" s="221"/>
      <c r="D454" s="221"/>
      <c r="E454" s="221"/>
      <c r="F454" s="223"/>
      <c r="G454" s="224"/>
      <c r="H454" s="225"/>
      <c r="I454" s="221"/>
      <c r="J454" s="221"/>
      <c r="K454" s="221"/>
      <c r="L454" s="221"/>
      <c r="M454" s="221"/>
    </row>
    <row r="455" spans="1:13">
      <c r="A455" s="221"/>
      <c r="B455" s="221"/>
      <c r="C455" s="221"/>
      <c r="D455" s="221"/>
      <c r="E455" s="221"/>
      <c r="F455" s="223"/>
      <c r="G455" s="224"/>
      <c r="H455" s="225"/>
      <c r="I455" s="221"/>
      <c r="J455" s="221"/>
      <c r="K455" s="221"/>
      <c r="L455" s="221"/>
      <c r="M455" s="221"/>
    </row>
    <row r="456" spans="1:13">
      <c r="A456" s="221"/>
      <c r="B456" s="221"/>
      <c r="C456" s="221"/>
      <c r="D456" s="221"/>
      <c r="E456" s="221"/>
      <c r="F456" s="223"/>
      <c r="G456" s="224"/>
      <c r="H456" s="225"/>
      <c r="I456" s="221"/>
      <c r="J456" s="221"/>
      <c r="K456" s="221"/>
      <c r="L456" s="221"/>
      <c r="M456" s="221"/>
    </row>
    <row r="457" spans="1:13">
      <c r="A457" s="221"/>
      <c r="B457" s="221"/>
      <c r="C457" s="221"/>
      <c r="D457" s="221"/>
      <c r="E457" s="221"/>
      <c r="F457" s="223"/>
      <c r="G457" s="224"/>
      <c r="H457" s="225"/>
      <c r="I457" s="221"/>
      <c r="J457" s="221"/>
      <c r="K457" s="221"/>
      <c r="L457" s="221"/>
      <c r="M457" s="221"/>
    </row>
    <row r="458" spans="1:13">
      <c r="A458" s="221"/>
      <c r="B458" s="221"/>
      <c r="C458" s="221"/>
      <c r="D458" s="221"/>
      <c r="E458" s="221"/>
      <c r="F458" s="223"/>
      <c r="G458" s="224"/>
      <c r="H458" s="225"/>
      <c r="I458" s="221"/>
      <c r="J458" s="221"/>
      <c r="K458" s="221"/>
      <c r="L458" s="221"/>
      <c r="M458" s="221"/>
    </row>
    <row r="459" spans="1:13">
      <c r="A459" s="221"/>
      <c r="B459" s="221"/>
      <c r="C459" s="221"/>
      <c r="D459" s="221"/>
      <c r="E459" s="221"/>
      <c r="F459" s="223"/>
      <c r="G459" s="224"/>
      <c r="H459" s="225"/>
      <c r="I459" s="221"/>
      <c r="J459" s="221"/>
      <c r="K459" s="221"/>
      <c r="L459" s="221"/>
      <c r="M459" s="221"/>
    </row>
    <row r="460" spans="1:13">
      <c r="A460" s="221"/>
      <c r="B460" s="221"/>
      <c r="C460" s="221"/>
      <c r="D460" s="221"/>
      <c r="E460" s="221"/>
      <c r="F460" s="223"/>
      <c r="G460" s="224"/>
      <c r="H460" s="225"/>
      <c r="I460" s="221"/>
      <c r="J460" s="221"/>
      <c r="K460" s="221"/>
      <c r="L460" s="221"/>
      <c r="M460" s="221"/>
    </row>
    <row r="461" spans="1:13">
      <c r="A461" s="221"/>
      <c r="B461" s="221"/>
      <c r="C461" s="221"/>
      <c r="D461" s="221"/>
      <c r="E461" s="221"/>
      <c r="F461" s="223"/>
      <c r="G461" s="224"/>
      <c r="H461" s="225"/>
      <c r="I461" s="221"/>
      <c r="J461" s="221"/>
      <c r="K461" s="221"/>
      <c r="L461" s="221"/>
      <c r="M461" s="221"/>
    </row>
    <row r="462" spans="1:13">
      <c r="A462" s="221"/>
      <c r="B462" s="221"/>
      <c r="C462" s="221"/>
      <c r="D462" s="221"/>
      <c r="E462" s="221"/>
      <c r="F462" s="223"/>
      <c r="G462" s="224"/>
      <c r="H462" s="225"/>
      <c r="I462" s="221"/>
      <c r="J462" s="221"/>
      <c r="K462" s="221"/>
      <c r="L462" s="221"/>
      <c r="M462" s="221"/>
    </row>
    <row r="463" spans="1:13">
      <c r="A463" s="221"/>
      <c r="B463" s="221"/>
      <c r="C463" s="221"/>
      <c r="D463" s="221"/>
      <c r="E463" s="221"/>
      <c r="F463" s="223"/>
      <c r="G463" s="224"/>
      <c r="H463" s="225"/>
      <c r="I463" s="221"/>
      <c r="J463" s="221"/>
      <c r="K463" s="221"/>
      <c r="L463" s="221"/>
      <c r="M463" s="221"/>
    </row>
    <row r="464" spans="1:13">
      <c r="A464" s="221"/>
      <c r="B464" s="221"/>
      <c r="C464" s="221"/>
      <c r="D464" s="221"/>
      <c r="E464" s="221"/>
      <c r="F464" s="223"/>
      <c r="G464" s="224"/>
      <c r="H464" s="225"/>
      <c r="I464" s="221"/>
      <c r="J464" s="221"/>
      <c r="K464" s="221"/>
      <c r="L464" s="221"/>
      <c r="M464" s="221"/>
    </row>
    <row r="465" spans="1:13">
      <c r="A465" s="221"/>
      <c r="B465" s="221"/>
      <c r="C465" s="221"/>
      <c r="D465" s="221"/>
      <c r="E465" s="221"/>
      <c r="F465" s="223"/>
      <c r="G465" s="224"/>
      <c r="H465" s="225"/>
      <c r="I465" s="221"/>
      <c r="J465" s="221"/>
      <c r="K465" s="221"/>
      <c r="L465" s="221"/>
      <c r="M465" s="221"/>
    </row>
    <row r="466" spans="1:13">
      <c r="A466" s="221"/>
      <c r="B466" s="221"/>
      <c r="C466" s="221"/>
      <c r="D466" s="221"/>
      <c r="E466" s="221"/>
      <c r="F466" s="223"/>
      <c r="G466" s="224"/>
      <c r="H466" s="225"/>
      <c r="I466" s="221"/>
      <c r="J466" s="221"/>
      <c r="K466" s="221"/>
      <c r="L466" s="221"/>
      <c r="M466" s="221"/>
    </row>
    <row r="467" spans="1:13">
      <c r="A467" s="221"/>
      <c r="B467" s="221"/>
      <c r="C467" s="221"/>
      <c r="D467" s="221"/>
      <c r="E467" s="221"/>
      <c r="F467" s="223"/>
      <c r="G467" s="224"/>
      <c r="H467" s="225"/>
      <c r="I467" s="221"/>
      <c r="J467" s="221"/>
      <c r="K467" s="221"/>
      <c r="L467" s="221"/>
      <c r="M467" s="221"/>
    </row>
    <row r="468" spans="1:13">
      <c r="A468" s="221"/>
      <c r="B468" s="221"/>
      <c r="C468" s="221"/>
      <c r="D468" s="221"/>
      <c r="E468" s="221"/>
      <c r="F468" s="223"/>
      <c r="G468" s="224"/>
      <c r="H468" s="225"/>
      <c r="I468" s="221"/>
      <c r="J468" s="221"/>
      <c r="K468" s="221"/>
      <c r="L468" s="221"/>
      <c r="M468" s="221"/>
    </row>
    <row r="469" spans="1:13">
      <c r="A469" s="221"/>
      <c r="B469" s="221"/>
      <c r="C469" s="221"/>
      <c r="D469" s="221"/>
      <c r="E469" s="221"/>
      <c r="F469" s="223"/>
      <c r="G469" s="224"/>
      <c r="H469" s="225"/>
      <c r="I469" s="221"/>
      <c r="J469" s="221"/>
      <c r="K469" s="221"/>
      <c r="L469" s="221"/>
      <c r="M469" s="221"/>
    </row>
    <row r="470" spans="1:13">
      <c r="A470" s="221"/>
      <c r="B470" s="221"/>
      <c r="C470" s="221"/>
      <c r="D470" s="221"/>
      <c r="E470" s="221"/>
      <c r="F470" s="223"/>
      <c r="G470" s="224"/>
      <c r="H470" s="225"/>
      <c r="I470" s="221"/>
      <c r="J470" s="221"/>
      <c r="K470" s="221"/>
      <c r="L470" s="221"/>
      <c r="M470" s="221"/>
    </row>
    <row r="471" spans="1:13">
      <c r="A471" s="221"/>
      <c r="B471" s="221"/>
      <c r="C471" s="221"/>
      <c r="D471" s="221"/>
      <c r="E471" s="221"/>
      <c r="F471" s="223"/>
      <c r="G471" s="224"/>
      <c r="H471" s="225"/>
      <c r="I471" s="221"/>
      <c r="J471" s="221"/>
      <c r="K471" s="221"/>
      <c r="L471" s="221"/>
      <c r="M471" s="221"/>
    </row>
    <row r="472" spans="1:13">
      <c r="A472" s="221"/>
      <c r="B472" s="221"/>
      <c r="C472" s="221"/>
      <c r="D472" s="221"/>
      <c r="E472" s="221"/>
      <c r="F472" s="223"/>
      <c r="G472" s="224"/>
      <c r="H472" s="225"/>
      <c r="I472" s="221"/>
      <c r="J472" s="221"/>
      <c r="K472" s="221"/>
      <c r="L472" s="221"/>
      <c r="M472" s="221"/>
    </row>
    <row r="473" spans="1:13">
      <c r="A473" s="221"/>
      <c r="B473" s="221"/>
      <c r="C473" s="221"/>
      <c r="D473" s="221"/>
      <c r="E473" s="221"/>
      <c r="F473" s="223"/>
      <c r="G473" s="224"/>
      <c r="H473" s="225"/>
      <c r="I473" s="221"/>
      <c r="J473" s="221"/>
      <c r="K473" s="221"/>
      <c r="L473" s="221"/>
      <c r="M473" s="221"/>
    </row>
    <row r="474" spans="1:13">
      <c r="A474" s="221"/>
      <c r="B474" s="221"/>
      <c r="C474" s="221"/>
      <c r="D474" s="221"/>
      <c r="E474" s="221"/>
      <c r="F474" s="223"/>
      <c r="G474" s="224"/>
      <c r="H474" s="225"/>
      <c r="I474" s="221"/>
      <c r="J474" s="221"/>
      <c r="K474" s="221"/>
      <c r="L474" s="221"/>
      <c r="M474" s="221"/>
    </row>
    <row r="475" spans="1:13">
      <c r="A475" s="221"/>
      <c r="B475" s="221"/>
      <c r="C475" s="221"/>
      <c r="D475" s="221"/>
      <c r="E475" s="221"/>
      <c r="F475" s="223"/>
      <c r="G475" s="224"/>
      <c r="H475" s="225"/>
      <c r="I475" s="221"/>
      <c r="J475" s="221"/>
      <c r="K475" s="221"/>
      <c r="L475" s="221"/>
      <c r="M475" s="221"/>
    </row>
    <row r="476" spans="1:13">
      <c r="A476" s="221"/>
      <c r="B476" s="221"/>
      <c r="C476" s="221"/>
      <c r="D476" s="221"/>
      <c r="E476" s="221"/>
      <c r="F476" s="223"/>
      <c r="G476" s="224"/>
      <c r="H476" s="225"/>
      <c r="I476" s="221"/>
      <c r="J476" s="221"/>
      <c r="K476" s="221"/>
      <c r="L476" s="221"/>
      <c r="M476" s="221"/>
    </row>
    <row r="477" spans="1:13">
      <c r="A477" s="221"/>
      <c r="B477" s="221"/>
      <c r="C477" s="221"/>
      <c r="D477" s="221"/>
      <c r="E477" s="221"/>
      <c r="F477" s="223"/>
      <c r="G477" s="224"/>
      <c r="H477" s="225"/>
      <c r="I477" s="221"/>
      <c r="J477" s="221"/>
      <c r="K477" s="221"/>
      <c r="L477" s="221"/>
      <c r="M477" s="221"/>
    </row>
    <row r="478" spans="1:13">
      <c r="A478" s="221"/>
      <c r="B478" s="221"/>
      <c r="C478" s="221"/>
      <c r="D478" s="221"/>
      <c r="E478" s="221"/>
      <c r="F478" s="223"/>
      <c r="G478" s="224"/>
      <c r="H478" s="225"/>
      <c r="I478" s="221"/>
      <c r="J478" s="221"/>
      <c r="K478" s="221"/>
      <c r="L478" s="221"/>
      <c r="M478" s="221"/>
    </row>
    <row r="479" spans="1:13">
      <c r="A479" s="221"/>
      <c r="B479" s="221"/>
      <c r="C479" s="221"/>
      <c r="D479" s="221"/>
      <c r="E479" s="221"/>
      <c r="F479" s="223"/>
      <c r="G479" s="224"/>
      <c r="H479" s="225"/>
      <c r="I479" s="221"/>
      <c r="J479" s="221"/>
      <c r="K479" s="221"/>
      <c r="L479" s="221"/>
      <c r="M479" s="221"/>
    </row>
    <row r="480" spans="1:13">
      <c r="A480" s="221"/>
      <c r="B480" s="221"/>
      <c r="C480" s="221"/>
      <c r="D480" s="221"/>
      <c r="E480" s="221"/>
      <c r="F480" s="223"/>
      <c r="G480" s="224"/>
      <c r="H480" s="225"/>
      <c r="I480" s="221"/>
      <c r="J480" s="221"/>
      <c r="K480" s="221"/>
      <c r="L480" s="221"/>
      <c r="M480" s="221"/>
    </row>
    <row r="481" spans="1:13">
      <c r="A481" s="221"/>
      <c r="B481" s="221"/>
      <c r="C481" s="221"/>
      <c r="D481" s="221"/>
      <c r="E481" s="221"/>
      <c r="F481" s="223"/>
      <c r="G481" s="224"/>
      <c r="H481" s="225"/>
      <c r="I481" s="221"/>
      <c r="J481" s="221"/>
      <c r="K481" s="221"/>
      <c r="L481" s="221"/>
      <c r="M481" s="221"/>
    </row>
    <row r="482" spans="1:13">
      <c r="A482" s="221"/>
      <c r="B482" s="221"/>
      <c r="C482" s="221"/>
      <c r="D482" s="221"/>
      <c r="E482" s="221"/>
      <c r="F482" s="223"/>
      <c r="G482" s="224"/>
      <c r="H482" s="225"/>
      <c r="I482" s="221"/>
      <c r="J482" s="221"/>
      <c r="K482" s="221"/>
      <c r="L482" s="221"/>
      <c r="M482" s="221"/>
    </row>
    <row r="483" spans="1:13">
      <c r="A483" s="221"/>
      <c r="B483" s="221"/>
      <c r="C483" s="221"/>
      <c r="D483" s="221"/>
      <c r="E483" s="221"/>
      <c r="F483" s="223"/>
      <c r="G483" s="224"/>
      <c r="H483" s="225"/>
      <c r="I483" s="221"/>
      <c r="J483" s="221"/>
      <c r="K483" s="221"/>
      <c r="L483" s="221"/>
      <c r="M483" s="221"/>
    </row>
    <row r="484" spans="1:13">
      <c r="A484" s="221"/>
      <c r="B484" s="221"/>
      <c r="C484" s="221"/>
      <c r="D484" s="221"/>
      <c r="E484" s="221"/>
      <c r="F484" s="223"/>
      <c r="G484" s="224"/>
      <c r="H484" s="225"/>
      <c r="I484" s="221"/>
      <c r="J484" s="221"/>
      <c r="K484" s="221"/>
      <c r="L484" s="221"/>
      <c r="M484" s="221"/>
    </row>
    <row r="485" spans="1:13">
      <c r="A485" s="221"/>
      <c r="B485" s="221"/>
      <c r="C485" s="221"/>
      <c r="D485" s="221"/>
      <c r="E485" s="221"/>
      <c r="F485" s="223"/>
      <c r="G485" s="224"/>
      <c r="H485" s="225"/>
      <c r="I485" s="221"/>
      <c r="J485" s="221"/>
      <c r="K485" s="221"/>
      <c r="L485" s="221"/>
      <c r="M485" s="221"/>
    </row>
    <row r="486" spans="1:13">
      <c r="A486" s="221"/>
      <c r="B486" s="221"/>
      <c r="C486" s="221"/>
      <c r="D486" s="221"/>
      <c r="E486" s="221"/>
      <c r="F486" s="223"/>
      <c r="G486" s="224"/>
      <c r="H486" s="225"/>
      <c r="I486" s="221"/>
      <c r="J486" s="221"/>
      <c r="K486" s="221"/>
      <c r="L486" s="221"/>
      <c r="M486" s="221"/>
    </row>
    <row r="487" spans="1:13">
      <c r="A487" s="221"/>
      <c r="B487" s="221"/>
      <c r="C487" s="221"/>
      <c r="D487" s="221"/>
      <c r="E487" s="221"/>
      <c r="F487" s="223"/>
      <c r="G487" s="224"/>
      <c r="H487" s="225"/>
      <c r="I487" s="221"/>
      <c r="J487" s="221"/>
      <c r="K487" s="221"/>
      <c r="L487" s="221"/>
      <c r="M487" s="221"/>
    </row>
    <row r="488" spans="1:13">
      <c r="A488" s="221"/>
      <c r="B488" s="221"/>
      <c r="C488" s="221"/>
      <c r="D488" s="221"/>
      <c r="E488" s="221"/>
      <c r="F488" s="223"/>
      <c r="G488" s="224"/>
      <c r="H488" s="225"/>
      <c r="I488" s="221"/>
      <c r="J488" s="221"/>
      <c r="K488" s="221"/>
      <c r="L488" s="221"/>
      <c r="M488" s="221"/>
    </row>
    <row r="489" spans="1:13">
      <c r="A489" s="221"/>
      <c r="B489" s="221"/>
      <c r="C489" s="221"/>
      <c r="D489" s="221"/>
      <c r="E489" s="221"/>
      <c r="F489" s="223"/>
      <c r="G489" s="224"/>
      <c r="H489" s="225"/>
      <c r="I489" s="221"/>
      <c r="J489" s="221"/>
      <c r="K489" s="221"/>
      <c r="L489" s="221"/>
      <c r="M489" s="221"/>
    </row>
    <row r="490" spans="1:13">
      <c r="A490" s="221"/>
      <c r="B490" s="221"/>
      <c r="C490" s="221"/>
      <c r="D490" s="221"/>
      <c r="E490" s="221"/>
      <c r="F490" s="223"/>
      <c r="G490" s="224"/>
      <c r="H490" s="225"/>
      <c r="I490" s="221"/>
      <c r="J490" s="221"/>
      <c r="K490" s="221"/>
      <c r="L490" s="221"/>
      <c r="M490" s="221"/>
    </row>
    <row r="491" spans="1:13">
      <c r="A491" s="221"/>
      <c r="B491" s="221"/>
      <c r="C491" s="221"/>
      <c r="D491" s="221"/>
      <c r="E491" s="221"/>
      <c r="F491" s="223"/>
      <c r="G491" s="224"/>
      <c r="H491" s="225"/>
      <c r="I491" s="221"/>
      <c r="J491" s="221"/>
      <c r="K491" s="221"/>
      <c r="L491" s="221"/>
      <c r="M491" s="221"/>
    </row>
    <row r="492" spans="1:13">
      <c r="A492" s="221"/>
      <c r="B492" s="221"/>
      <c r="C492" s="221"/>
      <c r="D492" s="221"/>
      <c r="E492" s="221"/>
      <c r="F492" s="223"/>
      <c r="G492" s="224"/>
      <c r="H492" s="225"/>
      <c r="I492" s="221"/>
      <c r="J492" s="221"/>
      <c r="K492" s="221"/>
      <c r="L492" s="221"/>
      <c r="M492" s="221"/>
    </row>
    <row r="493" spans="1:13">
      <c r="A493" s="221"/>
      <c r="B493" s="221"/>
      <c r="C493" s="221"/>
      <c r="D493" s="221"/>
      <c r="E493" s="221"/>
      <c r="F493" s="223"/>
      <c r="G493" s="224"/>
      <c r="H493" s="225"/>
      <c r="I493" s="221"/>
      <c r="J493" s="221"/>
      <c r="K493" s="221"/>
      <c r="L493" s="221"/>
      <c r="M493" s="221"/>
    </row>
    <row r="494" spans="1:13">
      <c r="A494" s="221"/>
      <c r="B494" s="221"/>
      <c r="C494" s="221"/>
      <c r="D494" s="221"/>
      <c r="E494" s="221"/>
      <c r="F494" s="223"/>
      <c r="G494" s="224"/>
      <c r="H494" s="225"/>
      <c r="I494" s="221"/>
      <c r="J494" s="221"/>
      <c r="K494" s="221"/>
      <c r="L494" s="221"/>
      <c r="M494" s="221"/>
    </row>
    <row r="495" spans="1:13">
      <c r="A495" s="221"/>
      <c r="B495" s="221"/>
      <c r="C495" s="221"/>
      <c r="D495" s="221"/>
      <c r="E495" s="221"/>
      <c r="F495" s="223"/>
      <c r="G495" s="224"/>
      <c r="H495" s="225"/>
      <c r="I495" s="221"/>
      <c r="J495" s="221"/>
      <c r="K495" s="221"/>
      <c r="L495" s="221"/>
      <c r="M495" s="221"/>
    </row>
    <row r="496" spans="1:13">
      <c r="A496" s="221"/>
      <c r="B496" s="221"/>
      <c r="C496" s="221"/>
      <c r="D496" s="221"/>
      <c r="E496" s="221"/>
      <c r="F496" s="223"/>
      <c r="G496" s="224"/>
      <c r="H496" s="225"/>
      <c r="I496" s="221"/>
      <c r="J496" s="221"/>
      <c r="K496" s="221"/>
      <c r="L496" s="221"/>
      <c r="M496" s="221"/>
    </row>
    <row r="497" spans="1:13">
      <c r="A497" s="221"/>
      <c r="B497" s="221"/>
      <c r="C497" s="221"/>
      <c r="D497" s="221"/>
      <c r="E497" s="221"/>
      <c r="F497" s="223"/>
      <c r="G497" s="224"/>
      <c r="H497" s="225"/>
      <c r="I497" s="221"/>
      <c r="J497" s="221"/>
      <c r="K497" s="221"/>
      <c r="L497" s="221"/>
      <c r="M497" s="221"/>
    </row>
    <row r="498" spans="1:13">
      <c r="A498" s="221"/>
      <c r="B498" s="221"/>
      <c r="C498" s="221"/>
      <c r="D498" s="221"/>
      <c r="E498" s="221"/>
      <c r="F498" s="223"/>
      <c r="G498" s="224"/>
      <c r="H498" s="225"/>
      <c r="I498" s="221"/>
      <c r="J498" s="221"/>
      <c r="K498" s="221"/>
      <c r="L498" s="221"/>
      <c r="M498" s="221"/>
    </row>
    <row r="499" spans="1:13">
      <c r="A499" s="221"/>
      <c r="B499" s="221"/>
      <c r="C499" s="221"/>
      <c r="D499" s="221"/>
      <c r="E499" s="221"/>
      <c r="F499" s="223"/>
      <c r="G499" s="224"/>
      <c r="H499" s="225"/>
      <c r="I499" s="221"/>
      <c r="J499" s="221"/>
      <c r="K499" s="221"/>
      <c r="L499" s="221"/>
      <c r="M499" s="221"/>
    </row>
    <row r="500" spans="1:13">
      <c r="A500" s="221"/>
      <c r="B500" s="221"/>
      <c r="C500" s="221"/>
      <c r="D500" s="221"/>
      <c r="E500" s="221"/>
      <c r="F500" s="223"/>
      <c r="G500" s="224"/>
      <c r="H500" s="225"/>
      <c r="I500" s="221"/>
      <c r="J500" s="221"/>
      <c r="K500" s="221"/>
      <c r="L500" s="221"/>
      <c r="M500" s="221"/>
    </row>
    <row r="501" spans="1:13">
      <c r="A501" s="221"/>
      <c r="B501" s="221"/>
      <c r="C501" s="221"/>
      <c r="D501" s="221"/>
      <c r="E501" s="221"/>
      <c r="F501" s="223"/>
      <c r="G501" s="224"/>
      <c r="H501" s="225"/>
      <c r="I501" s="221"/>
      <c r="J501" s="221"/>
      <c r="K501" s="221"/>
      <c r="L501" s="221"/>
      <c r="M501" s="221"/>
    </row>
    <row r="502" spans="1:13">
      <c r="A502" s="221"/>
      <c r="B502" s="221"/>
      <c r="C502" s="221"/>
      <c r="D502" s="221"/>
      <c r="E502" s="221"/>
      <c r="F502" s="223"/>
      <c r="G502" s="224"/>
      <c r="H502" s="225"/>
      <c r="I502" s="221"/>
      <c r="J502" s="221"/>
      <c r="K502" s="221"/>
      <c r="L502" s="221"/>
      <c r="M502" s="221"/>
    </row>
    <row r="503" spans="1:13">
      <c r="A503" s="221"/>
      <c r="B503" s="221"/>
      <c r="C503" s="221"/>
      <c r="D503" s="221"/>
      <c r="E503" s="221"/>
      <c r="F503" s="223"/>
      <c r="G503" s="224"/>
      <c r="H503" s="225"/>
      <c r="I503" s="221"/>
      <c r="J503" s="221"/>
      <c r="K503" s="221"/>
      <c r="L503" s="221"/>
      <c r="M503" s="221"/>
    </row>
    <row r="504" spans="1:13">
      <c r="A504" s="221"/>
      <c r="B504" s="221"/>
      <c r="C504" s="221"/>
      <c r="D504" s="221"/>
      <c r="E504" s="221"/>
      <c r="F504" s="223"/>
      <c r="G504" s="224"/>
      <c r="H504" s="225"/>
      <c r="I504" s="221"/>
      <c r="J504" s="221"/>
      <c r="K504" s="221"/>
      <c r="L504" s="221"/>
      <c r="M504" s="221"/>
    </row>
    <row r="505" spans="1:13">
      <c r="A505" s="221"/>
      <c r="B505" s="221"/>
      <c r="C505" s="221"/>
      <c r="D505" s="221"/>
      <c r="E505" s="221"/>
      <c r="F505" s="223"/>
      <c r="G505" s="224"/>
      <c r="H505" s="225"/>
      <c r="I505" s="221"/>
      <c r="J505" s="221"/>
      <c r="K505" s="221"/>
      <c r="L505" s="221"/>
      <c r="M505" s="221"/>
    </row>
    <row r="506" spans="1:13">
      <c r="A506" s="221"/>
      <c r="B506" s="221"/>
      <c r="C506" s="221"/>
      <c r="D506" s="221"/>
      <c r="E506" s="221"/>
      <c r="F506" s="223"/>
      <c r="G506" s="224"/>
      <c r="H506" s="225"/>
      <c r="I506" s="221"/>
      <c r="J506" s="221"/>
      <c r="K506" s="221"/>
      <c r="L506" s="221"/>
      <c r="M506" s="221"/>
    </row>
    <row r="507" spans="1:13">
      <c r="A507" s="221"/>
      <c r="B507" s="221"/>
      <c r="C507" s="221"/>
      <c r="D507" s="221"/>
      <c r="E507" s="221"/>
      <c r="F507" s="223"/>
      <c r="G507" s="224"/>
      <c r="H507" s="225"/>
      <c r="I507" s="221"/>
      <c r="J507" s="221"/>
      <c r="K507" s="221"/>
      <c r="L507" s="221"/>
      <c r="M507" s="221"/>
    </row>
    <row r="508" spans="1:13">
      <c r="A508" s="221"/>
      <c r="B508" s="221"/>
      <c r="C508" s="221"/>
      <c r="D508" s="221"/>
      <c r="E508" s="221"/>
      <c r="F508" s="223"/>
      <c r="G508" s="224"/>
      <c r="H508" s="225"/>
      <c r="I508" s="221"/>
      <c r="J508" s="221"/>
      <c r="K508" s="221"/>
      <c r="L508" s="221"/>
      <c r="M508" s="221"/>
    </row>
    <row r="509" spans="1:13">
      <c r="A509" s="221"/>
      <c r="B509" s="221"/>
      <c r="C509" s="221"/>
      <c r="D509" s="221"/>
      <c r="E509" s="221"/>
      <c r="F509" s="223"/>
      <c r="G509" s="224"/>
      <c r="H509" s="225"/>
      <c r="I509" s="221"/>
      <c r="J509" s="221"/>
      <c r="K509" s="221"/>
      <c r="L509" s="221"/>
      <c r="M509" s="221"/>
    </row>
    <row r="510" spans="1:13">
      <c r="A510" s="221"/>
      <c r="B510" s="221"/>
      <c r="C510" s="221"/>
      <c r="D510" s="221"/>
      <c r="E510" s="221"/>
      <c r="F510" s="223"/>
      <c r="G510" s="224"/>
      <c r="H510" s="225"/>
      <c r="I510" s="221"/>
      <c r="J510" s="221"/>
      <c r="K510" s="221"/>
      <c r="L510" s="221"/>
      <c r="M510" s="221"/>
    </row>
    <row r="511" spans="1:13">
      <c r="A511" s="221"/>
      <c r="B511" s="221"/>
      <c r="C511" s="221"/>
      <c r="D511" s="221"/>
      <c r="E511" s="221"/>
      <c r="F511" s="223"/>
      <c r="G511" s="224"/>
      <c r="H511" s="225"/>
      <c r="I511" s="221"/>
      <c r="J511" s="221"/>
      <c r="K511" s="221"/>
      <c r="L511" s="221"/>
      <c r="M511" s="221"/>
    </row>
    <row r="512" spans="1:13">
      <c r="A512" s="221"/>
      <c r="B512" s="221"/>
      <c r="C512" s="221"/>
      <c r="D512" s="221"/>
      <c r="E512" s="221"/>
      <c r="F512" s="223"/>
      <c r="G512" s="224"/>
      <c r="H512" s="225"/>
      <c r="I512" s="221"/>
      <c r="J512" s="221"/>
      <c r="K512" s="221"/>
      <c r="L512" s="221"/>
      <c r="M512" s="221"/>
    </row>
    <row r="513" spans="1:13">
      <c r="A513" s="221"/>
      <c r="B513" s="221"/>
      <c r="C513" s="221"/>
      <c r="D513" s="221"/>
      <c r="E513" s="221"/>
      <c r="F513" s="223"/>
      <c r="G513" s="224"/>
      <c r="H513" s="225"/>
      <c r="I513" s="221"/>
      <c r="J513" s="221"/>
      <c r="K513" s="221"/>
      <c r="L513" s="221"/>
      <c r="M513" s="221"/>
    </row>
    <row r="514" spans="1:13">
      <c r="A514" s="221"/>
      <c r="B514" s="221"/>
      <c r="C514" s="221"/>
      <c r="D514" s="221"/>
      <c r="E514" s="221"/>
      <c r="F514" s="223"/>
      <c r="G514" s="224"/>
      <c r="H514" s="225"/>
      <c r="I514" s="221"/>
      <c r="J514" s="221"/>
      <c r="K514" s="221"/>
      <c r="L514" s="221"/>
      <c r="M514" s="221"/>
    </row>
    <row r="515" spans="1:13">
      <c r="A515" s="221"/>
      <c r="B515" s="221"/>
      <c r="C515" s="221"/>
      <c r="D515" s="221"/>
      <c r="E515" s="221"/>
      <c r="F515" s="223"/>
      <c r="G515" s="224"/>
      <c r="H515" s="225"/>
      <c r="I515" s="221"/>
      <c r="J515" s="221"/>
      <c r="K515" s="221"/>
      <c r="L515" s="221"/>
      <c r="M515" s="221"/>
    </row>
    <row r="516" spans="1:13">
      <c r="A516" s="221"/>
      <c r="B516" s="221"/>
      <c r="C516" s="221"/>
      <c r="D516" s="221"/>
      <c r="E516" s="221"/>
      <c r="F516" s="223"/>
      <c r="G516" s="224"/>
      <c r="H516" s="225"/>
      <c r="I516" s="221"/>
      <c r="J516" s="221"/>
      <c r="K516" s="221"/>
      <c r="L516" s="221"/>
      <c r="M516" s="221"/>
    </row>
    <row r="517" spans="1:13">
      <c r="A517" s="221"/>
      <c r="B517" s="221"/>
      <c r="C517" s="221"/>
      <c r="D517" s="221"/>
      <c r="E517" s="221"/>
      <c r="F517" s="223"/>
      <c r="G517" s="224"/>
      <c r="H517" s="225"/>
      <c r="I517" s="221"/>
      <c r="J517" s="221"/>
      <c r="K517" s="221"/>
      <c r="L517" s="221"/>
      <c r="M517" s="221"/>
    </row>
    <row r="518" spans="1:13">
      <c r="A518" s="221"/>
      <c r="B518" s="221"/>
      <c r="C518" s="221"/>
      <c r="D518" s="221"/>
      <c r="E518" s="221"/>
      <c r="F518" s="223"/>
      <c r="G518" s="224"/>
      <c r="H518" s="225"/>
      <c r="I518" s="221"/>
      <c r="J518" s="221"/>
      <c r="K518" s="221"/>
      <c r="L518" s="221"/>
      <c r="M518" s="221"/>
    </row>
    <row r="519" spans="1:13">
      <c r="A519" s="221"/>
      <c r="B519" s="221"/>
      <c r="C519" s="221"/>
      <c r="D519" s="221"/>
      <c r="E519" s="221"/>
      <c r="F519" s="223"/>
      <c r="G519" s="224"/>
      <c r="H519" s="225"/>
      <c r="I519" s="221"/>
      <c r="J519" s="221"/>
      <c r="K519" s="221"/>
      <c r="L519" s="221"/>
      <c r="M519" s="221"/>
    </row>
    <row r="520" spans="1:13">
      <c r="A520" s="221"/>
      <c r="B520" s="221"/>
      <c r="C520" s="221"/>
      <c r="D520" s="221"/>
      <c r="E520" s="221"/>
      <c r="F520" s="223"/>
      <c r="G520" s="224"/>
      <c r="H520" s="225"/>
      <c r="I520" s="221"/>
      <c r="J520" s="221"/>
      <c r="K520" s="221"/>
      <c r="L520" s="221"/>
      <c r="M520" s="221"/>
    </row>
    <row r="521" spans="1:13">
      <c r="A521" s="221"/>
      <c r="B521" s="221"/>
      <c r="C521" s="221"/>
      <c r="D521" s="221"/>
      <c r="E521" s="221"/>
      <c r="F521" s="223"/>
      <c r="G521" s="224"/>
      <c r="H521" s="225"/>
      <c r="I521" s="221"/>
      <c r="J521" s="221"/>
      <c r="K521" s="221"/>
      <c r="L521" s="221"/>
      <c r="M521" s="221"/>
    </row>
    <row r="522" spans="1:13">
      <c r="A522" s="221"/>
      <c r="B522" s="221"/>
      <c r="C522" s="221"/>
      <c r="D522" s="221"/>
      <c r="E522" s="221"/>
      <c r="F522" s="223"/>
      <c r="G522" s="224"/>
      <c r="H522" s="225"/>
      <c r="I522" s="221"/>
      <c r="J522" s="221"/>
      <c r="K522" s="221"/>
      <c r="L522" s="221"/>
      <c r="M522" s="221"/>
    </row>
    <row r="523" spans="1:13">
      <c r="A523" s="221"/>
      <c r="B523" s="221"/>
      <c r="C523" s="221"/>
      <c r="D523" s="221"/>
      <c r="E523" s="221"/>
      <c r="F523" s="223"/>
      <c r="G523" s="224"/>
      <c r="H523" s="225"/>
      <c r="I523" s="221"/>
      <c r="J523" s="221"/>
      <c r="K523" s="221"/>
      <c r="L523" s="221"/>
      <c r="M523" s="221"/>
    </row>
    <row r="524" spans="1:13">
      <c r="A524" s="221"/>
      <c r="B524" s="221"/>
      <c r="C524" s="221"/>
      <c r="D524" s="221"/>
      <c r="E524" s="221"/>
      <c r="F524" s="223"/>
      <c r="G524" s="224"/>
      <c r="H524" s="225"/>
      <c r="I524" s="221"/>
      <c r="J524" s="221"/>
      <c r="K524" s="221"/>
      <c r="L524" s="221"/>
      <c r="M524" s="221"/>
    </row>
    <row r="525" spans="1:13">
      <c r="A525" s="221"/>
      <c r="B525" s="221"/>
      <c r="C525" s="221"/>
      <c r="D525" s="221"/>
      <c r="E525" s="221"/>
      <c r="F525" s="223"/>
      <c r="G525" s="224"/>
      <c r="H525" s="225"/>
      <c r="I525" s="221"/>
      <c r="J525" s="221"/>
      <c r="K525" s="221"/>
      <c r="L525" s="221"/>
      <c r="M525" s="221"/>
    </row>
    <row r="526" spans="1:13">
      <c r="A526" s="221"/>
      <c r="B526" s="221"/>
      <c r="C526" s="221"/>
      <c r="D526" s="221"/>
      <c r="E526" s="221"/>
      <c r="F526" s="223"/>
      <c r="G526" s="224"/>
      <c r="H526" s="225"/>
      <c r="I526" s="221"/>
      <c r="J526" s="221"/>
      <c r="K526" s="221"/>
      <c r="L526" s="221"/>
      <c r="M526" s="221"/>
    </row>
    <row r="527" spans="1:13">
      <c r="A527" s="221"/>
      <c r="B527" s="221"/>
      <c r="C527" s="221"/>
      <c r="D527" s="221"/>
      <c r="E527" s="221"/>
      <c r="F527" s="223"/>
      <c r="G527" s="224"/>
      <c r="H527" s="225"/>
      <c r="I527" s="221"/>
      <c r="J527" s="221"/>
      <c r="K527" s="221"/>
      <c r="L527" s="221"/>
      <c r="M527" s="221"/>
    </row>
    <row r="528" spans="1:13">
      <c r="A528" s="221"/>
      <c r="B528" s="221"/>
      <c r="C528" s="221"/>
      <c r="D528" s="221"/>
      <c r="E528" s="221"/>
      <c r="F528" s="223"/>
      <c r="G528" s="224"/>
      <c r="H528" s="225"/>
      <c r="I528" s="221"/>
      <c r="J528" s="221"/>
      <c r="K528" s="221"/>
      <c r="L528" s="221"/>
      <c r="M528" s="221"/>
    </row>
    <row r="529" spans="1:13">
      <c r="A529" s="221"/>
      <c r="B529" s="221"/>
      <c r="C529" s="221"/>
      <c r="D529" s="221"/>
      <c r="E529" s="221"/>
      <c r="F529" s="223"/>
      <c r="G529" s="224"/>
      <c r="H529" s="225"/>
      <c r="I529" s="221"/>
      <c r="J529" s="221"/>
      <c r="K529" s="221"/>
      <c r="L529" s="221"/>
      <c r="M529" s="221"/>
    </row>
    <row r="530" spans="1:13">
      <c r="A530" s="221"/>
      <c r="B530" s="221"/>
      <c r="C530" s="221"/>
      <c r="D530" s="221"/>
      <c r="E530" s="221"/>
      <c r="F530" s="223"/>
      <c r="G530" s="224"/>
      <c r="H530" s="225"/>
      <c r="I530" s="221"/>
      <c r="J530" s="221"/>
      <c r="K530" s="221"/>
      <c r="L530" s="221"/>
      <c r="M530" s="221"/>
    </row>
    <row r="531" spans="1:13">
      <c r="A531" s="221"/>
      <c r="B531" s="221"/>
      <c r="C531" s="221"/>
      <c r="D531" s="221"/>
      <c r="E531" s="221"/>
      <c r="F531" s="223"/>
      <c r="G531" s="224"/>
      <c r="H531" s="225"/>
      <c r="I531" s="221"/>
      <c r="J531" s="221"/>
      <c r="K531" s="221"/>
      <c r="L531" s="221"/>
      <c r="M531" s="221"/>
    </row>
    <row r="532" spans="1:13">
      <c r="A532" s="221"/>
      <c r="B532" s="221"/>
      <c r="C532" s="221"/>
      <c r="D532" s="221"/>
      <c r="E532" s="221"/>
      <c r="F532" s="223"/>
      <c r="G532" s="224"/>
      <c r="H532" s="225"/>
      <c r="I532" s="221"/>
      <c r="J532" s="221"/>
      <c r="K532" s="221"/>
      <c r="L532" s="221"/>
      <c r="M532" s="221"/>
    </row>
    <row r="533" spans="1:13">
      <c r="A533" s="221"/>
      <c r="B533" s="221"/>
      <c r="C533" s="221"/>
      <c r="D533" s="221"/>
      <c r="E533" s="221"/>
      <c r="F533" s="223"/>
      <c r="G533" s="224"/>
      <c r="H533" s="225"/>
      <c r="I533" s="221"/>
      <c r="J533" s="221"/>
      <c r="K533" s="221"/>
      <c r="L533" s="221"/>
      <c r="M533" s="221"/>
    </row>
    <row r="534" spans="1:13">
      <c r="A534" s="221"/>
      <c r="B534" s="221"/>
      <c r="C534" s="221"/>
      <c r="D534" s="221"/>
      <c r="E534" s="221"/>
      <c r="F534" s="223"/>
      <c r="G534" s="224"/>
      <c r="H534" s="225"/>
      <c r="I534" s="221"/>
      <c r="J534" s="221"/>
      <c r="K534" s="221"/>
      <c r="L534" s="221"/>
      <c r="M534" s="221"/>
    </row>
    <row r="535" spans="1:13">
      <c r="A535" s="221"/>
      <c r="B535" s="221"/>
      <c r="C535" s="221"/>
      <c r="D535" s="221"/>
      <c r="E535" s="221"/>
      <c r="F535" s="223"/>
      <c r="G535" s="224"/>
      <c r="H535" s="225"/>
      <c r="I535" s="221"/>
      <c r="J535" s="221"/>
      <c r="K535" s="221"/>
      <c r="L535" s="221"/>
      <c r="M535" s="221"/>
    </row>
    <row r="536" spans="1:13">
      <c r="A536" s="221"/>
      <c r="B536" s="221"/>
      <c r="C536" s="221"/>
      <c r="D536" s="221"/>
      <c r="E536" s="221"/>
      <c r="F536" s="223"/>
      <c r="G536" s="224"/>
      <c r="H536" s="225"/>
      <c r="I536" s="221"/>
      <c r="J536" s="221"/>
      <c r="K536" s="221"/>
      <c r="L536" s="221"/>
      <c r="M536" s="221"/>
    </row>
    <row r="537" spans="1:13">
      <c r="A537" s="221"/>
      <c r="B537" s="221"/>
      <c r="C537" s="221"/>
      <c r="D537" s="221"/>
      <c r="E537" s="221"/>
      <c r="F537" s="223"/>
      <c r="G537" s="224"/>
      <c r="H537" s="225"/>
      <c r="I537" s="221"/>
      <c r="J537" s="221"/>
      <c r="K537" s="221"/>
      <c r="L537" s="221"/>
      <c r="M537" s="221"/>
    </row>
    <row r="538" spans="1:13">
      <c r="A538" s="221"/>
      <c r="B538" s="221"/>
      <c r="C538" s="221"/>
      <c r="D538" s="221"/>
      <c r="E538" s="221"/>
      <c r="F538" s="223"/>
      <c r="G538" s="224"/>
      <c r="H538" s="225"/>
      <c r="I538" s="221"/>
      <c r="J538" s="221"/>
      <c r="K538" s="221"/>
      <c r="L538" s="221"/>
      <c r="M538" s="221"/>
    </row>
    <row r="539" spans="1:13">
      <c r="A539" s="221"/>
      <c r="B539" s="221"/>
      <c r="C539" s="221"/>
      <c r="D539" s="221"/>
      <c r="E539" s="221"/>
      <c r="F539" s="223"/>
      <c r="G539" s="224"/>
      <c r="H539" s="225"/>
      <c r="I539" s="221"/>
      <c r="J539" s="221"/>
      <c r="K539" s="221"/>
      <c r="L539" s="221"/>
      <c r="M539" s="221"/>
    </row>
    <row r="540" spans="1:13">
      <c r="A540" s="221"/>
      <c r="B540" s="221"/>
      <c r="C540" s="221"/>
      <c r="D540" s="221"/>
      <c r="E540" s="221"/>
      <c r="F540" s="223"/>
      <c r="G540" s="224"/>
      <c r="H540" s="225"/>
      <c r="I540" s="221"/>
      <c r="J540" s="221"/>
      <c r="K540" s="221"/>
      <c r="L540" s="221"/>
      <c r="M540" s="221"/>
    </row>
    <row r="541" spans="1:13">
      <c r="A541" s="221"/>
      <c r="B541" s="221"/>
      <c r="C541" s="221"/>
      <c r="D541" s="221"/>
      <c r="E541" s="221"/>
      <c r="F541" s="223"/>
      <c r="G541" s="224"/>
      <c r="H541" s="225"/>
      <c r="I541" s="221"/>
      <c r="J541" s="221"/>
      <c r="K541" s="221"/>
      <c r="L541" s="221"/>
      <c r="M541" s="221"/>
    </row>
    <row r="542" spans="1:13">
      <c r="A542" s="221"/>
      <c r="B542" s="221"/>
      <c r="C542" s="221"/>
      <c r="D542" s="221"/>
      <c r="E542" s="221"/>
      <c r="F542" s="223"/>
      <c r="G542" s="224"/>
      <c r="H542" s="225"/>
      <c r="I542" s="221"/>
      <c r="J542" s="221"/>
      <c r="K542" s="221"/>
      <c r="L542" s="221"/>
      <c r="M542" s="221"/>
    </row>
    <row r="543" spans="1:13">
      <c r="A543" s="221"/>
      <c r="B543" s="221"/>
      <c r="C543" s="221"/>
      <c r="D543" s="221"/>
      <c r="E543" s="221"/>
      <c r="F543" s="223"/>
      <c r="G543" s="224"/>
      <c r="H543" s="225"/>
      <c r="I543" s="221"/>
      <c r="J543" s="221"/>
      <c r="K543" s="221"/>
      <c r="L543" s="221"/>
      <c r="M543" s="221"/>
    </row>
    <row r="544" spans="1:13">
      <c r="A544" s="221"/>
      <c r="B544" s="221"/>
      <c r="C544" s="221"/>
      <c r="D544" s="221"/>
      <c r="E544" s="221"/>
      <c r="F544" s="223"/>
      <c r="G544" s="224"/>
      <c r="H544" s="225"/>
      <c r="I544" s="221"/>
      <c r="J544" s="221"/>
      <c r="K544" s="221"/>
      <c r="L544" s="221"/>
      <c r="M544" s="221"/>
    </row>
    <row r="545" spans="1:13">
      <c r="A545" s="221"/>
      <c r="B545" s="221"/>
      <c r="C545" s="221"/>
      <c r="D545" s="221"/>
      <c r="E545" s="221"/>
      <c r="F545" s="223"/>
      <c r="G545" s="224"/>
      <c r="H545" s="225"/>
      <c r="I545" s="221"/>
      <c r="J545" s="221"/>
      <c r="K545" s="221"/>
      <c r="L545" s="221"/>
      <c r="M545" s="221"/>
    </row>
    <row r="546" spans="1:13">
      <c r="A546" s="221"/>
      <c r="B546" s="221"/>
      <c r="C546" s="221"/>
      <c r="D546" s="221"/>
      <c r="E546" s="221"/>
      <c r="F546" s="223"/>
      <c r="G546" s="224"/>
      <c r="H546" s="225"/>
      <c r="I546" s="221"/>
      <c r="J546" s="221"/>
      <c r="K546" s="221"/>
      <c r="L546" s="221"/>
      <c r="M546" s="221"/>
    </row>
    <row r="547" spans="1:13">
      <c r="A547" s="221"/>
      <c r="B547" s="221"/>
      <c r="C547" s="221"/>
      <c r="D547" s="221"/>
      <c r="E547" s="221"/>
      <c r="F547" s="223"/>
      <c r="G547" s="224"/>
      <c r="H547" s="225"/>
      <c r="I547" s="221"/>
      <c r="J547" s="221"/>
      <c r="K547" s="221"/>
      <c r="L547" s="221"/>
      <c r="M547" s="221"/>
    </row>
    <row r="548" spans="1:13">
      <c r="A548" s="221"/>
      <c r="B548" s="221"/>
      <c r="C548" s="221"/>
      <c r="D548" s="221"/>
      <c r="E548" s="221"/>
      <c r="F548" s="223"/>
      <c r="G548" s="224"/>
      <c r="H548" s="225"/>
      <c r="I548" s="221"/>
      <c r="J548" s="221"/>
      <c r="K548" s="221"/>
      <c r="L548" s="221"/>
      <c r="M548" s="221"/>
    </row>
    <row r="549" spans="1:13">
      <c r="A549" s="221"/>
      <c r="B549" s="221"/>
      <c r="C549" s="221"/>
      <c r="D549" s="221"/>
      <c r="E549" s="221"/>
      <c r="F549" s="223"/>
      <c r="G549" s="224"/>
      <c r="H549" s="225"/>
      <c r="I549" s="221"/>
      <c r="J549" s="221"/>
      <c r="K549" s="221"/>
      <c r="L549" s="221"/>
      <c r="M549" s="221"/>
    </row>
    <row r="550" spans="1:13">
      <c r="A550" s="221"/>
      <c r="B550" s="221"/>
      <c r="C550" s="221"/>
      <c r="D550" s="221"/>
      <c r="E550" s="221"/>
      <c r="F550" s="223"/>
      <c r="G550" s="224"/>
      <c r="H550" s="225"/>
      <c r="I550" s="221"/>
      <c r="J550" s="221"/>
      <c r="K550" s="221"/>
      <c r="L550" s="221"/>
      <c r="M550" s="221"/>
    </row>
    <row r="551" spans="1:13">
      <c r="A551" s="221"/>
      <c r="B551" s="221"/>
      <c r="C551" s="221"/>
      <c r="D551" s="221"/>
      <c r="E551" s="221"/>
      <c r="F551" s="223"/>
      <c r="G551" s="224"/>
      <c r="H551" s="225"/>
      <c r="I551" s="221"/>
      <c r="J551" s="221"/>
      <c r="K551" s="221"/>
      <c r="L551" s="221"/>
      <c r="M551" s="221"/>
    </row>
    <row r="552" spans="1:13">
      <c r="A552" s="221"/>
      <c r="B552" s="221"/>
      <c r="C552" s="221"/>
      <c r="D552" s="221"/>
      <c r="E552" s="221"/>
      <c r="F552" s="223"/>
      <c r="G552" s="224"/>
      <c r="H552" s="225"/>
      <c r="I552" s="221"/>
      <c r="J552" s="221"/>
      <c r="K552" s="221"/>
      <c r="L552" s="221"/>
      <c r="M552" s="221"/>
    </row>
    <row r="553" spans="1:13">
      <c r="A553" s="221"/>
      <c r="B553" s="221"/>
      <c r="C553" s="221"/>
      <c r="D553" s="221"/>
      <c r="E553" s="221"/>
      <c r="F553" s="223"/>
      <c r="G553" s="224"/>
      <c r="H553" s="225"/>
      <c r="I553" s="221"/>
      <c r="J553" s="221"/>
      <c r="K553" s="221"/>
      <c r="L553" s="221"/>
      <c r="M553" s="221"/>
    </row>
    <row r="554" spans="1:13">
      <c r="A554" s="221"/>
      <c r="B554" s="221"/>
      <c r="C554" s="221"/>
      <c r="D554" s="221"/>
      <c r="E554" s="221"/>
      <c r="F554" s="223"/>
      <c r="G554" s="224"/>
      <c r="H554" s="225"/>
      <c r="I554" s="221"/>
      <c r="J554" s="221"/>
      <c r="K554" s="221"/>
      <c r="L554" s="221"/>
      <c r="M554" s="221"/>
    </row>
    <row r="555" spans="1:13">
      <c r="A555" s="221"/>
      <c r="B555" s="221"/>
      <c r="C555" s="221"/>
      <c r="D555" s="221"/>
      <c r="E555" s="221"/>
      <c r="F555" s="223"/>
      <c r="G555" s="224"/>
      <c r="H555" s="225"/>
      <c r="I555" s="221"/>
      <c r="J555" s="221"/>
      <c r="K555" s="221"/>
      <c r="L555" s="221"/>
      <c r="M555" s="221"/>
    </row>
    <row r="556" spans="1:13">
      <c r="A556" s="221"/>
      <c r="B556" s="221"/>
      <c r="C556" s="221"/>
      <c r="D556" s="221"/>
      <c r="E556" s="221"/>
      <c r="F556" s="223"/>
      <c r="G556" s="224"/>
      <c r="H556" s="225"/>
      <c r="I556" s="221"/>
      <c r="J556" s="221"/>
      <c r="K556" s="221"/>
      <c r="L556" s="221"/>
      <c r="M556" s="221"/>
    </row>
    <row r="557" spans="1:13">
      <c r="A557" s="221"/>
      <c r="B557" s="221"/>
      <c r="C557" s="221"/>
      <c r="D557" s="221"/>
      <c r="E557" s="221"/>
      <c r="F557" s="223"/>
      <c r="G557" s="224"/>
      <c r="H557" s="225"/>
      <c r="I557" s="221"/>
      <c r="J557" s="221"/>
      <c r="K557" s="221"/>
      <c r="L557" s="221"/>
      <c r="M557" s="221"/>
    </row>
    <row r="558" spans="1:13">
      <c r="A558" s="221"/>
      <c r="B558" s="221"/>
      <c r="C558" s="221"/>
      <c r="D558" s="221"/>
      <c r="E558" s="221"/>
      <c r="F558" s="223"/>
      <c r="G558" s="224"/>
      <c r="H558" s="225"/>
      <c r="I558" s="221"/>
      <c r="J558" s="221"/>
      <c r="K558" s="221"/>
      <c r="L558" s="221"/>
      <c r="M558" s="221"/>
    </row>
    <row r="559" spans="1:13">
      <c r="A559" s="221"/>
      <c r="B559" s="221"/>
      <c r="C559" s="221"/>
      <c r="D559" s="221"/>
      <c r="E559" s="221"/>
      <c r="F559" s="223"/>
      <c r="G559" s="224"/>
      <c r="H559" s="225"/>
      <c r="I559" s="221"/>
      <c r="J559" s="221"/>
      <c r="K559" s="221"/>
      <c r="L559" s="221"/>
      <c r="M559" s="221"/>
    </row>
    <row r="560" spans="1:13">
      <c r="A560" s="221"/>
      <c r="B560" s="221"/>
      <c r="C560" s="221"/>
      <c r="D560" s="221"/>
      <c r="E560" s="221"/>
      <c r="F560" s="223"/>
      <c r="G560" s="224"/>
      <c r="H560" s="225"/>
      <c r="I560" s="221"/>
      <c r="J560" s="221"/>
      <c r="K560" s="221"/>
      <c r="L560" s="221"/>
      <c r="M560" s="221"/>
    </row>
    <row r="561" spans="1:13">
      <c r="A561" s="221"/>
      <c r="B561" s="221"/>
      <c r="C561" s="221"/>
      <c r="D561" s="221"/>
      <c r="E561" s="221"/>
      <c r="F561" s="223"/>
      <c r="G561" s="224"/>
      <c r="H561" s="225"/>
      <c r="I561" s="221"/>
      <c r="J561" s="221"/>
      <c r="K561" s="221"/>
      <c r="L561" s="221"/>
      <c r="M561" s="221"/>
    </row>
    <row r="562" spans="1:13">
      <c r="A562" s="221"/>
      <c r="B562" s="221"/>
      <c r="C562" s="221"/>
      <c r="D562" s="221"/>
      <c r="E562" s="221"/>
      <c r="F562" s="223"/>
      <c r="G562" s="224"/>
      <c r="H562" s="225"/>
      <c r="I562" s="221"/>
      <c r="J562" s="221"/>
      <c r="K562" s="221"/>
      <c r="L562" s="221"/>
      <c r="M562" s="221"/>
    </row>
    <row r="563" spans="1:13">
      <c r="A563" s="221"/>
      <c r="B563" s="221"/>
      <c r="C563" s="221"/>
      <c r="D563" s="221"/>
      <c r="E563" s="221"/>
      <c r="F563" s="223"/>
      <c r="G563" s="224"/>
      <c r="H563" s="225"/>
      <c r="I563" s="221"/>
      <c r="J563" s="221"/>
      <c r="K563" s="221"/>
      <c r="L563" s="221"/>
      <c r="M563" s="221"/>
    </row>
    <row r="564" spans="1:13">
      <c r="A564" s="221"/>
      <c r="B564" s="221"/>
      <c r="C564" s="221"/>
      <c r="D564" s="221"/>
      <c r="E564" s="221"/>
      <c r="F564" s="223"/>
      <c r="G564" s="224"/>
      <c r="H564" s="225"/>
      <c r="I564" s="221"/>
      <c r="J564" s="221"/>
      <c r="K564" s="221"/>
      <c r="L564" s="221"/>
      <c r="M564" s="221"/>
    </row>
    <row r="565" spans="1:13">
      <c r="A565" s="221"/>
      <c r="B565" s="221"/>
      <c r="C565" s="221"/>
      <c r="D565" s="221"/>
      <c r="E565" s="221"/>
      <c r="F565" s="223"/>
      <c r="G565" s="224"/>
      <c r="H565" s="225"/>
      <c r="I565" s="221"/>
      <c r="J565" s="221"/>
      <c r="K565" s="221"/>
      <c r="L565" s="221"/>
      <c r="M565" s="221"/>
    </row>
    <row r="566" spans="1:13">
      <c r="A566" s="221"/>
      <c r="B566" s="221"/>
      <c r="C566" s="221"/>
      <c r="D566" s="221"/>
      <c r="E566" s="221"/>
      <c r="F566" s="223"/>
      <c r="G566" s="224"/>
      <c r="H566" s="225"/>
      <c r="I566" s="221"/>
      <c r="J566" s="221"/>
      <c r="K566" s="221"/>
      <c r="L566" s="221"/>
      <c r="M566" s="221"/>
    </row>
    <row r="567" spans="1:13">
      <c r="A567" s="221"/>
      <c r="B567" s="221"/>
      <c r="C567" s="221"/>
      <c r="D567" s="221"/>
      <c r="E567" s="221"/>
      <c r="F567" s="223"/>
      <c r="G567" s="224"/>
      <c r="H567" s="225"/>
      <c r="I567" s="221"/>
      <c r="J567" s="221"/>
      <c r="K567" s="221"/>
      <c r="L567" s="221"/>
      <c r="M567" s="221"/>
    </row>
    <row r="568" spans="1:13">
      <c r="A568" s="221"/>
      <c r="B568" s="221"/>
      <c r="C568" s="221"/>
      <c r="D568" s="221"/>
      <c r="E568" s="221"/>
      <c r="F568" s="223"/>
      <c r="G568" s="224"/>
      <c r="H568" s="225"/>
      <c r="I568" s="221"/>
      <c r="J568" s="221"/>
      <c r="K568" s="221"/>
      <c r="L568" s="221"/>
      <c r="M568" s="221"/>
    </row>
    <row r="569" spans="1:13">
      <c r="A569" s="221"/>
      <c r="B569" s="221"/>
      <c r="C569" s="221"/>
      <c r="D569" s="221"/>
      <c r="E569" s="221"/>
      <c r="F569" s="223"/>
      <c r="G569" s="224"/>
      <c r="H569" s="225"/>
      <c r="I569" s="221"/>
      <c r="J569" s="221"/>
      <c r="K569" s="221"/>
      <c r="L569" s="221"/>
      <c r="M569" s="221"/>
    </row>
    <row r="570" spans="1:13">
      <c r="A570" s="221"/>
      <c r="B570" s="221"/>
      <c r="C570" s="221"/>
      <c r="D570" s="221"/>
      <c r="E570" s="221"/>
      <c r="F570" s="223"/>
      <c r="G570" s="224"/>
      <c r="H570" s="225"/>
      <c r="I570" s="221"/>
      <c r="J570" s="221"/>
      <c r="K570" s="221"/>
      <c r="L570" s="221"/>
      <c r="M570" s="221"/>
    </row>
    <row r="571" spans="1:13">
      <c r="A571" s="221"/>
      <c r="B571" s="221"/>
      <c r="C571" s="221"/>
      <c r="D571" s="221"/>
      <c r="E571" s="221"/>
      <c r="F571" s="223"/>
      <c r="G571" s="224"/>
      <c r="H571" s="225"/>
      <c r="I571" s="221"/>
      <c r="J571" s="221"/>
      <c r="K571" s="221"/>
      <c r="L571" s="221"/>
      <c r="M571" s="221"/>
    </row>
    <row r="572" spans="1:13">
      <c r="A572" s="221"/>
      <c r="B572" s="221"/>
      <c r="C572" s="221"/>
      <c r="D572" s="221"/>
      <c r="E572" s="221"/>
      <c r="F572" s="223"/>
      <c r="G572" s="224"/>
      <c r="H572" s="225"/>
      <c r="I572" s="221"/>
      <c r="J572" s="221"/>
      <c r="K572" s="221"/>
      <c r="L572" s="221"/>
      <c r="M572" s="221"/>
    </row>
    <row r="573" spans="1:13">
      <c r="A573" s="221"/>
      <c r="B573" s="221"/>
      <c r="C573" s="221"/>
      <c r="D573" s="221"/>
      <c r="E573" s="221"/>
      <c r="F573" s="223"/>
      <c r="G573" s="224"/>
      <c r="H573" s="225"/>
      <c r="I573" s="221"/>
      <c r="J573" s="221"/>
      <c r="K573" s="221"/>
      <c r="L573" s="221"/>
      <c r="M573" s="221"/>
    </row>
    <row r="574" spans="1:13">
      <c r="A574" s="221"/>
      <c r="B574" s="221"/>
      <c r="C574" s="221"/>
      <c r="D574" s="221"/>
      <c r="E574" s="221"/>
      <c r="F574" s="223"/>
      <c r="G574" s="224"/>
      <c r="H574" s="225"/>
      <c r="I574" s="221"/>
      <c r="J574" s="221"/>
      <c r="K574" s="221"/>
      <c r="L574" s="221"/>
      <c r="M574" s="221"/>
    </row>
    <row r="575" spans="1:13">
      <c r="A575" s="221"/>
      <c r="B575" s="221"/>
      <c r="C575" s="221"/>
      <c r="D575" s="221"/>
      <c r="E575" s="221"/>
      <c r="F575" s="223"/>
      <c r="G575" s="224"/>
      <c r="H575" s="225"/>
      <c r="I575" s="221"/>
      <c r="J575" s="221"/>
      <c r="K575" s="221"/>
      <c r="L575" s="221"/>
      <c r="M575" s="221"/>
    </row>
    <row r="576" spans="1:13">
      <c r="A576" s="221"/>
      <c r="B576" s="221"/>
      <c r="C576" s="221"/>
      <c r="D576" s="221"/>
      <c r="E576" s="221"/>
      <c r="F576" s="223"/>
      <c r="G576" s="224"/>
      <c r="H576" s="225"/>
      <c r="I576" s="221"/>
      <c r="J576" s="221"/>
      <c r="K576" s="221"/>
      <c r="L576" s="221"/>
      <c r="M576" s="221"/>
    </row>
    <row r="577" spans="1:13">
      <c r="A577" s="221"/>
      <c r="B577" s="221"/>
      <c r="C577" s="221"/>
      <c r="D577" s="221"/>
      <c r="E577" s="221"/>
      <c r="F577" s="223"/>
      <c r="G577" s="224"/>
      <c r="H577" s="225"/>
      <c r="I577" s="221"/>
      <c r="J577" s="221"/>
      <c r="K577" s="221"/>
      <c r="L577" s="221"/>
      <c r="M577" s="221"/>
    </row>
    <row r="578" spans="1:13">
      <c r="A578" s="221"/>
      <c r="B578" s="221"/>
      <c r="C578" s="221"/>
      <c r="D578" s="221"/>
      <c r="E578" s="221"/>
      <c r="F578" s="223"/>
      <c r="G578" s="224"/>
      <c r="H578" s="225"/>
      <c r="I578" s="221"/>
      <c r="J578" s="221"/>
      <c r="K578" s="221"/>
      <c r="L578" s="221"/>
      <c r="M578" s="221"/>
    </row>
    <row r="579" spans="1:13">
      <c r="A579" s="221"/>
      <c r="B579" s="221"/>
      <c r="C579" s="221"/>
      <c r="D579" s="221"/>
      <c r="E579" s="221"/>
      <c r="F579" s="223"/>
      <c r="G579" s="224"/>
      <c r="H579" s="225"/>
      <c r="I579" s="221"/>
      <c r="J579" s="221"/>
      <c r="K579" s="221"/>
      <c r="L579" s="221"/>
      <c r="M579" s="221"/>
    </row>
    <row r="580" spans="1:13">
      <c r="A580" s="221"/>
      <c r="B580" s="221"/>
      <c r="C580" s="221"/>
      <c r="D580" s="221"/>
      <c r="E580" s="221"/>
      <c r="F580" s="223"/>
      <c r="G580" s="224"/>
      <c r="H580" s="225"/>
      <c r="I580" s="221"/>
      <c r="J580" s="221"/>
      <c r="K580" s="221"/>
      <c r="L580" s="221"/>
      <c r="M580" s="221"/>
    </row>
    <row r="581" spans="1:13">
      <c r="A581" s="221"/>
      <c r="B581" s="221"/>
      <c r="C581" s="221"/>
      <c r="D581" s="221"/>
      <c r="E581" s="221"/>
      <c r="F581" s="223"/>
      <c r="G581" s="224"/>
      <c r="H581" s="225"/>
      <c r="I581" s="221"/>
      <c r="J581" s="221"/>
      <c r="K581" s="221"/>
      <c r="L581" s="221"/>
      <c r="M581" s="221"/>
    </row>
    <row r="582" spans="1:13">
      <c r="A582" s="221"/>
      <c r="B582" s="221"/>
      <c r="C582" s="221"/>
      <c r="D582" s="221"/>
      <c r="E582" s="221"/>
      <c r="F582" s="223"/>
      <c r="G582" s="224"/>
      <c r="H582" s="225"/>
      <c r="I582" s="221"/>
      <c r="J582" s="221"/>
      <c r="K582" s="221"/>
      <c r="L582" s="221"/>
      <c r="M582" s="221"/>
    </row>
    <row r="583" spans="1:13">
      <c r="A583" s="221"/>
      <c r="B583" s="221"/>
      <c r="C583" s="221"/>
      <c r="D583" s="221"/>
      <c r="E583" s="221"/>
      <c r="F583" s="223"/>
      <c r="G583" s="224"/>
      <c r="H583" s="225"/>
      <c r="I583" s="221"/>
      <c r="J583" s="221"/>
      <c r="K583" s="221"/>
      <c r="L583" s="221"/>
      <c r="M583" s="221"/>
    </row>
    <row r="584" spans="1:13">
      <c r="A584" s="221"/>
      <c r="B584" s="221"/>
      <c r="C584" s="221"/>
      <c r="D584" s="221"/>
      <c r="E584" s="221"/>
      <c r="F584" s="223"/>
      <c r="G584" s="224"/>
      <c r="H584" s="225"/>
      <c r="I584" s="221"/>
      <c r="J584" s="221"/>
      <c r="K584" s="221"/>
      <c r="L584" s="221"/>
      <c r="M584" s="221"/>
    </row>
    <row r="585" spans="1:13">
      <c r="A585" s="221"/>
      <c r="B585" s="221"/>
      <c r="C585" s="221"/>
      <c r="D585" s="221"/>
      <c r="E585" s="221"/>
      <c r="F585" s="223"/>
      <c r="G585" s="224"/>
      <c r="H585" s="225"/>
      <c r="I585" s="221"/>
      <c r="J585" s="221"/>
      <c r="K585" s="221"/>
      <c r="L585" s="221"/>
      <c r="M585" s="221"/>
    </row>
    <row r="586" spans="1:13">
      <c r="A586" s="221"/>
      <c r="B586" s="221"/>
      <c r="C586" s="221"/>
      <c r="D586" s="221"/>
      <c r="E586" s="221"/>
      <c r="F586" s="223"/>
      <c r="G586" s="224"/>
      <c r="H586" s="225"/>
      <c r="I586" s="221"/>
      <c r="J586" s="221"/>
      <c r="K586" s="221"/>
      <c r="L586" s="221"/>
      <c r="M586" s="221"/>
    </row>
    <row r="587" spans="1:13">
      <c r="A587" s="221"/>
      <c r="B587" s="221"/>
      <c r="C587" s="221"/>
      <c r="D587" s="221"/>
      <c r="E587" s="221"/>
      <c r="F587" s="223"/>
      <c r="G587" s="224"/>
      <c r="H587" s="225"/>
      <c r="I587" s="221"/>
      <c r="J587" s="221"/>
      <c r="K587" s="221"/>
      <c r="L587" s="221"/>
      <c r="M587" s="221"/>
    </row>
    <row r="588" spans="1:13">
      <c r="A588" s="221"/>
      <c r="B588" s="221"/>
      <c r="C588" s="221"/>
      <c r="D588" s="221"/>
      <c r="E588" s="221"/>
      <c r="F588" s="223"/>
      <c r="G588" s="224"/>
      <c r="H588" s="225"/>
      <c r="I588" s="221"/>
      <c r="J588" s="221"/>
      <c r="K588" s="221"/>
      <c r="L588" s="221"/>
      <c r="M588" s="221"/>
    </row>
    <row r="589" spans="1:13">
      <c r="A589" s="221"/>
      <c r="B589" s="221"/>
      <c r="C589" s="221"/>
      <c r="D589" s="221"/>
      <c r="E589" s="221"/>
      <c r="F589" s="223"/>
      <c r="G589" s="224"/>
      <c r="H589" s="225"/>
      <c r="I589" s="221"/>
      <c r="J589" s="221"/>
      <c r="K589" s="221"/>
      <c r="L589" s="221"/>
      <c r="M589" s="221"/>
    </row>
    <row r="590" spans="1:13">
      <c r="A590" s="221"/>
      <c r="B590" s="221"/>
      <c r="C590" s="221"/>
      <c r="D590" s="221"/>
      <c r="E590" s="221"/>
      <c r="F590" s="223"/>
      <c r="G590" s="224"/>
      <c r="H590" s="225"/>
      <c r="I590" s="221"/>
      <c r="J590" s="221"/>
      <c r="K590" s="221"/>
      <c r="L590" s="221"/>
      <c r="M590" s="221"/>
    </row>
    <row r="591" spans="1:13">
      <c r="A591" s="221"/>
      <c r="B591" s="221"/>
      <c r="C591" s="221"/>
      <c r="D591" s="221"/>
      <c r="E591" s="221"/>
      <c r="F591" s="223"/>
      <c r="G591" s="224"/>
      <c r="H591" s="225"/>
      <c r="I591" s="221"/>
      <c r="J591" s="221"/>
      <c r="K591" s="221"/>
      <c r="L591" s="221"/>
      <c r="M591" s="221"/>
    </row>
    <row r="592" spans="1:13">
      <c r="A592" s="221"/>
      <c r="B592" s="221"/>
      <c r="C592" s="221"/>
      <c r="D592" s="221"/>
      <c r="E592" s="221"/>
      <c r="F592" s="223"/>
      <c r="G592" s="224"/>
      <c r="H592" s="225"/>
      <c r="I592" s="221"/>
      <c r="J592" s="221"/>
      <c r="K592" s="221"/>
      <c r="L592" s="221"/>
      <c r="M592" s="221"/>
    </row>
    <row r="593" spans="1:13">
      <c r="A593" s="221"/>
      <c r="B593" s="221"/>
      <c r="C593" s="221"/>
      <c r="D593" s="221"/>
      <c r="E593" s="221"/>
      <c r="F593" s="223"/>
      <c r="G593" s="224"/>
      <c r="H593" s="225"/>
      <c r="I593" s="221"/>
      <c r="J593" s="221"/>
      <c r="K593" s="221"/>
      <c r="L593" s="221"/>
      <c r="M593" s="221"/>
    </row>
    <row r="594" spans="1:13">
      <c r="A594" s="221"/>
      <c r="B594" s="221"/>
      <c r="C594" s="221"/>
      <c r="D594" s="221"/>
      <c r="E594" s="221"/>
      <c r="F594" s="223"/>
      <c r="G594" s="224"/>
      <c r="H594" s="225"/>
      <c r="I594" s="221"/>
      <c r="J594" s="221"/>
      <c r="K594" s="221"/>
      <c r="L594" s="221"/>
      <c r="M594" s="221"/>
    </row>
    <row r="595" spans="1:13">
      <c r="A595" s="221"/>
      <c r="B595" s="221"/>
      <c r="C595" s="221"/>
      <c r="D595" s="221"/>
      <c r="E595" s="221"/>
      <c r="F595" s="223"/>
      <c r="G595" s="224"/>
      <c r="H595" s="225"/>
      <c r="I595" s="221"/>
      <c r="J595" s="221"/>
      <c r="K595" s="221"/>
      <c r="L595" s="221"/>
      <c r="M595" s="221"/>
    </row>
    <row r="596" spans="1:13">
      <c r="A596" s="221"/>
      <c r="B596" s="221"/>
      <c r="C596" s="221"/>
      <c r="D596" s="221"/>
      <c r="E596" s="221"/>
      <c r="F596" s="223"/>
      <c r="G596" s="224"/>
      <c r="H596" s="225"/>
      <c r="I596" s="221"/>
      <c r="J596" s="221"/>
      <c r="K596" s="221"/>
      <c r="L596" s="221"/>
      <c r="M596" s="221"/>
    </row>
    <row r="597" spans="1:13">
      <c r="A597" s="221"/>
      <c r="B597" s="221"/>
      <c r="C597" s="221"/>
      <c r="D597" s="221"/>
      <c r="E597" s="221"/>
      <c r="F597" s="223"/>
      <c r="G597" s="224"/>
      <c r="H597" s="225"/>
      <c r="I597" s="221"/>
      <c r="J597" s="221"/>
      <c r="K597" s="221"/>
      <c r="L597" s="221"/>
      <c r="M597" s="221"/>
    </row>
    <row r="598" spans="1:13">
      <c r="A598" s="221"/>
      <c r="B598" s="221"/>
      <c r="C598" s="221"/>
      <c r="D598" s="221"/>
      <c r="E598" s="221"/>
      <c r="F598" s="223"/>
      <c r="G598" s="224"/>
      <c r="H598" s="225"/>
      <c r="I598" s="221"/>
      <c r="J598" s="221"/>
      <c r="K598" s="221"/>
      <c r="L598" s="221"/>
      <c r="M598" s="221"/>
    </row>
    <row r="599" spans="1:13">
      <c r="A599" s="221"/>
      <c r="B599" s="221"/>
      <c r="C599" s="221"/>
      <c r="D599" s="221"/>
      <c r="E599" s="221"/>
      <c r="F599" s="223"/>
      <c r="G599" s="224"/>
      <c r="H599" s="225"/>
      <c r="I599" s="221"/>
      <c r="J599" s="221"/>
      <c r="K599" s="221"/>
      <c r="L599" s="221"/>
      <c r="M599" s="221"/>
    </row>
    <row r="600" spans="1:13">
      <c r="A600" s="221"/>
      <c r="B600" s="221"/>
      <c r="C600" s="221"/>
      <c r="D600" s="221"/>
      <c r="E600" s="221"/>
      <c r="F600" s="223"/>
      <c r="G600" s="224"/>
      <c r="H600" s="225"/>
      <c r="I600" s="221"/>
      <c r="J600" s="221"/>
      <c r="K600" s="221"/>
      <c r="L600" s="221"/>
      <c r="M600" s="221"/>
    </row>
    <row r="601" spans="1:13">
      <c r="A601" s="221"/>
      <c r="B601" s="221"/>
      <c r="C601" s="221"/>
      <c r="D601" s="221"/>
      <c r="E601" s="221"/>
      <c r="F601" s="223"/>
      <c r="G601" s="224"/>
      <c r="H601" s="225"/>
      <c r="I601" s="221"/>
      <c r="J601" s="221"/>
      <c r="K601" s="221"/>
      <c r="L601" s="221"/>
      <c r="M601" s="221"/>
    </row>
    <row r="602" spans="1:13">
      <c r="A602" s="221"/>
      <c r="B602" s="221"/>
      <c r="C602" s="221"/>
      <c r="D602" s="221"/>
      <c r="E602" s="221"/>
      <c r="F602" s="223"/>
      <c r="G602" s="224"/>
      <c r="H602" s="225"/>
      <c r="I602" s="221"/>
      <c r="J602" s="221"/>
      <c r="K602" s="221"/>
      <c r="L602" s="221"/>
      <c r="M602" s="221"/>
    </row>
    <row r="603" spans="1:13">
      <c r="A603" s="221"/>
      <c r="B603" s="221"/>
      <c r="C603" s="221"/>
      <c r="D603" s="221"/>
      <c r="E603" s="221"/>
      <c r="F603" s="223"/>
      <c r="G603" s="224"/>
      <c r="H603" s="225"/>
      <c r="I603" s="221"/>
      <c r="J603" s="221"/>
      <c r="K603" s="221"/>
      <c r="L603" s="221"/>
      <c r="M603" s="221"/>
    </row>
    <row r="604" spans="1:13">
      <c r="A604" s="221"/>
      <c r="B604" s="221"/>
      <c r="C604" s="221"/>
      <c r="D604" s="221"/>
      <c r="E604" s="221"/>
      <c r="F604" s="223"/>
      <c r="G604" s="224"/>
      <c r="H604" s="225"/>
      <c r="I604" s="221"/>
      <c r="J604" s="221"/>
      <c r="K604" s="221"/>
      <c r="L604" s="221"/>
      <c r="M604" s="221"/>
    </row>
    <row r="605" spans="1:13">
      <c r="A605" s="221"/>
      <c r="B605" s="221"/>
      <c r="C605" s="221"/>
      <c r="D605" s="221"/>
      <c r="E605" s="221"/>
      <c r="F605" s="223"/>
      <c r="G605" s="224"/>
      <c r="H605" s="225"/>
      <c r="I605" s="221"/>
      <c r="J605" s="221"/>
      <c r="K605" s="221"/>
      <c r="L605" s="221"/>
      <c r="M605" s="221"/>
    </row>
    <row r="606" spans="1:13">
      <c r="A606" s="221"/>
      <c r="B606" s="221"/>
      <c r="C606" s="221"/>
      <c r="D606" s="221"/>
      <c r="E606" s="221"/>
      <c r="F606" s="223"/>
      <c r="G606" s="224"/>
      <c r="H606" s="225"/>
      <c r="I606" s="221"/>
      <c r="J606" s="221"/>
      <c r="K606" s="221"/>
      <c r="L606" s="221"/>
      <c r="M606" s="221"/>
    </row>
    <row r="607" spans="1:13">
      <c r="A607" s="221"/>
      <c r="B607" s="221"/>
      <c r="C607" s="221"/>
      <c r="D607" s="221"/>
      <c r="E607" s="221"/>
      <c r="F607" s="223"/>
      <c r="G607" s="224"/>
      <c r="H607" s="225"/>
      <c r="I607" s="221"/>
      <c r="J607" s="221"/>
      <c r="K607" s="221"/>
      <c r="L607" s="221"/>
      <c r="M607" s="221"/>
    </row>
    <row r="608" spans="1:13">
      <c r="A608" s="221"/>
      <c r="B608" s="221"/>
      <c r="C608" s="221"/>
      <c r="D608" s="221"/>
      <c r="E608" s="221"/>
      <c r="F608" s="223"/>
      <c r="G608" s="224"/>
      <c r="H608" s="225"/>
      <c r="I608" s="221"/>
      <c r="J608" s="221"/>
      <c r="K608" s="221"/>
      <c r="L608" s="221"/>
      <c r="M608" s="221"/>
    </row>
    <row r="609" spans="1:13">
      <c r="A609" s="221"/>
      <c r="B609" s="221"/>
      <c r="C609" s="221"/>
      <c r="D609" s="221"/>
      <c r="E609" s="221"/>
      <c r="F609" s="223"/>
      <c r="G609" s="224"/>
      <c r="H609" s="225"/>
      <c r="I609" s="221"/>
      <c r="J609" s="221"/>
      <c r="K609" s="221"/>
      <c r="L609" s="221"/>
      <c r="M609" s="221"/>
    </row>
    <row r="610" spans="1:13">
      <c r="A610" s="221"/>
      <c r="B610" s="221"/>
      <c r="C610" s="221"/>
      <c r="D610" s="221"/>
      <c r="E610" s="221"/>
      <c r="F610" s="223"/>
      <c r="G610" s="224"/>
      <c r="H610" s="225"/>
      <c r="I610" s="221"/>
      <c r="J610" s="221"/>
      <c r="K610" s="221"/>
      <c r="L610" s="221"/>
      <c r="M610" s="221"/>
    </row>
    <row r="611" spans="1:13">
      <c r="A611" s="221"/>
      <c r="B611" s="221"/>
      <c r="C611" s="221"/>
      <c r="D611" s="221"/>
      <c r="E611" s="221"/>
      <c r="F611" s="223"/>
      <c r="G611" s="224"/>
      <c r="H611" s="225"/>
      <c r="I611" s="221"/>
      <c r="J611" s="221"/>
      <c r="K611" s="221"/>
      <c r="L611" s="221"/>
      <c r="M611" s="221"/>
    </row>
    <row r="612" spans="1:13">
      <c r="A612" s="221"/>
      <c r="B612" s="221"/>
      <c r="C612" s="221"/>
      <c r="D612" s="221"/>
      <c r="E612" s="221"/>
      <c r="F612" s="223"/>
      <c r="G612" s="224"/>
      <c r="H612" s="225"/>
      <c r="I612" s="221"/>
      <c r="J612" s="221"/>
      <c r="K612" s="221"/>
      <c r="L612" s="221"/>
      <c r="M612" s="221"/>
    </row>
    <row r="613" spans="1:13">
      <c r="A613" s="221"/>
      <c r="B613" s="221"/>
      <c r="C613" s="221"/>
      <c r="D613" s="221"/>
      <c r="E613" s="221"/>
      <c r="F613" s="223"/>
      <c r="G613" s="224"/>
      <c r="H613" s="225"/>
      <c r="I613" s="221"/>
      <c r="J613" s="221"/>
      <c r="K613" s="221"/>
      <c r="L613" s="221"/>
      <c r="M613" s="221"/>
    </row>
    <row r="614" spans="1:13">
      <c r="A614" s="221"/>
      <c r="B614" s="221"/>
      <c r="C614" s="221"/>
      <c r="D614" s="221"/>
      <c r="E614" s="221"/>
      <c r="F614" s="223"/>
      <c r="G614" s="224"/>
      <c r="H614" s="225"/>
      <c r="I614" s="221"/>
      <c r="J614" s="221"/>
      <c r="K614" s="221"/>
      <c r="L614" s="221"/>
      <c r="M614" s="221"/>
    </row>
    <row r="615" spans="1:13">
      <c r="A615" s="221"/>
      <c r="B615" s="221"/>
      <c r="C615" s="221"/>
      <c r="D615" s="221"/>
      <c r="E615" s="221"/>
      <c r="F615" s="223"/>
      <c r="G615" s="224"/>
      <c r="H615" s="225"/>
      <c r="I615" s="221"/>
      <c r="J615" s="221"/>
      <c r="K615" s="221"/>
      <c r="L615" s="221"/>
      <c r="M615" s="221"/>
    </row>
    <row r="616" spans="1:13">
      <c r="A616" s="221"/>
      <c r="B616" s="221"/>
      <c r="C616" s="221"/>
      <c r="D616" s="221"/>
      <c r="E616" s="221"/>
      <c r="F616" s="223"/>
      <c r="G616" s="224"/>
      <c r="H616" s="225"/>
      <c r="I616" s="221"/>
      <c r="J616" s="221"/>
      <c r="K616" s="221"/>
      <c r="L616" s="221"/>
      <c r="M616" s="221"/>
    </row>
    <row r="617" spans="1:13">
      <c r="A617" s="221"/>
      <c r="B617" s="221"/>
      <c r="C617" s="221"/>
      <c r="D617" s="221"/>
      <c r="E617" s="221"/>
      <c r="F617" s="223"/>
      <c r="G617" s="224"/>
      <c r="H617" s="225"/>
      <c r="I617" s="221"/>
      <c r="J617" s="221"/>
      <c r="K617" s="221"/>
      <c r="L617" s="221"/>
      <c r="M617" s="221"/>
    </row>
    <row r="618" spans="1:13">
      <c r="A618" s="221"/>
      <c r="B618" s="221"/>
      <c r="C618" s="221"/>
      <c r="D618" s="221"/>
      <c r="E618" s="221"/>
      <c r="F618" s="223"/>
      <c r="G618" s="224"/>
      <c r="H618" s="225"/>
      <c r="I618" s="221"/>
      <c r="J618" s="221"/>
      <c r="K618" s="221"/>
      <c r="L618" s="221"/>
      <c r="M618" s="221"/>
    </row>
    <row r="619" spans="1:13">
      <c r="A619" s="221"/>
      <c r="B619" s="221"/>
      <c r="C619" s="221"/>
      <c r="D619" s="221"/>
      <c r="E619" s="221"/>
      <c r="F619" s="223"/>
      <c r="G619" s="224"/>
      <c r="H619" s="225"/>
      <c r="I619" s="221"/>
      <c r="J619" s="221"/>
      <c r="K619" s="221"/>
      <c r="L619" s="221"/>
      <c r="M619" s="221"/>
    </row>
    <row r="620" spans="1:13">
      <c r="A620" s="221"/>
      <c r="B620" s="221"/>
      <c r="C620" s="221"/>
      <c r="D620" s="221"/>
      <c r="E620" s="221"/>
      <c r="F620" s="223"/>
      <c r="G620" s="224"/>
      <c r="H620" s="225"/>
      <c r="I620" s="221"/>
      <c r="J620" s="221"/>
      <c r="K620" s="221"/>
      <c r="L620" s="221"/>
      <c r="M620" s="221"/>
    </row>
    <row r="621" spans="1:13">
      <c r="A621" s="221"/>
      <c r="B621" s="221"/>
      <c r="C621" s="221"/>
      <c r="D621" s="221"/>
      <c r="E621" s="221"/>
      <c r="F621" s="223"/>
      <c r="G621" s="224"/>
      <c r="H621" s="225"/>
      <c r="I621" s="221"/>
      <c r="J621" s="221"/>
      <c r="K621" s="221"/>
      <c r="L621" s="221"/>
      <c r="M621" s="221"/>
    </row>
    <row r="622" spans="1:13">
      <c r="A622" s="221"/>
      <c r="B622" s="221"/>
      <c r="C622" s="221"/>
      <c r="D622" s="221"/>
      <c r="E622" s="221"/>
      <c r="F622" s="223"/>
      <c r="G622" s="224"/>
      <c r="H622" s="225"/>
      <c r="I622" s="221"/>
      <c r="J622" s="221"/>
      <c r="K622" s="221"/>
      <c r="L622" s="221"/>
      <c r="M622" s="221"/>
    </row>
    <row r="623" spans="1:13">
      <c r="A623" s="221"/>
      <c r="B623" s="221"/>
      <c r="C623" s="221"/>
      <c r="D623" s="221"/>
      <c r="E623" s="221"/>
      <c r="F623" s="223"/>
      <c r="G623" s="224"/>
      <c r="H623" s="225"/>
      <c r="I623" s="221"/>
      <c r="J623" s="221"/>
      <c r="K623" s="221"/>
      <c r="L623" s="221"/>
      <c r="M623" s="221"/>
    </row>
    <row r="624" spans="1:13">
      <c r="A624" s="221"/>
      <c r="B624" s="221"/>
      <c r="C624" s="221"/>
      <c r="D624" s="221"/>
      <c r="E624" s="221"/>
      <c r="F624" s="223"/>
      <c r="G624" s="224"/>
      <c r="H624" s="225"/>
      <c r="I624" s="221"/>
      <c r="J624" s="221"/>
      <c r="K624" s="221"/>
      <c r="L624" s="221"/>
      <c r="M624" s="221"/>
    </row>
    <row r="625" spans="1:13">
      <c r="A625" s="221"/>
      <c r="B625" s="221"/>
      <c r="C625" s="221"/>
      <c r="D625" s="221"/>
      <c r="E625" s="221"/>
      <c r="F625" s="223"/>
      <c r="G625" s="224"/>
      <c r="H625" s="225"/>
      <c r="I625" s="221"/>
      <c r="J625" s="221"/>
      <c r="K625" s="221"/>
      <c r="L625" s="221"/>
      <c r="M625" s="221"/>
    </row>
    <row r="626" spans="1:13">
      <c r="A626" s="221"/>
      <c r="B626" s="221"/>
      <c r="C626" s="221"/>
      <c r="D626" s="221"/>
      <c r="E626" s="221"/>
      <c r="F626" s="223"/>
      <c r="G626" s="224"/>
      <c r="H626" s="225"/>
      <c r="I626" s="221"/>
      <c r="J626" s="221"/>
      <c r="K626" s="221"/>
      <c r="L626" s="221"/>
      <c r="M626" s="221"/>
    </row>
    <row r="627" spans="1:13">
      <c r="A627" s="221"/>
      <c r="B627" s="221"/>
      <c r="C627" s="221"/>
      <c r="D627" s="221"/>
      <c r="E627" s="221"/>
      <c r="F627" s="223"/>
      <c r="G627" s="224"/>
      <c r="H627" s="225"/>
      <c r="I627" s="221"/>
      <c r="J627" s="221"/>
      <c r="K627" s="221"/>
      <c r="L627" s="221"/>
      <c r="M627" s="221"/>
    </row>
    <row r="628" spans="1:13">
      <c r="A628" s="221"/>
      <c r="B628" s="221"/>
      <c r="C628" s="221"/>
      <c r="D628" s="221"/>
      <c r="E628" s="221"/>
      <c r="F628" s="223"/>
      <c r="G628" s="224"/>
      <c r="H628" s="225"/>
      <c r="I628" s="221"/>
      <c r="J628" s="221"/>
      <c r="K628" s="221"/>
      <c r="L628" s="221"/>
      <c r="M628" s="221"/>
    </row>
    <row r="629" spans="1:13">
      <c r="A629" s="221"/>
      <c r="B629" s="221"/>
      <c r="C629" s="221"/>
      <c r="D629" s="221"/>
      <c r="E629" s="221"/>
      <c r="F629" s="223"/>
      <c r="G629" s="224"/>
      <c r="H629" s="225"/>
      <c r="I629" s="221"/>
      <c r="J629" s="221"/>
      <c r="K629" s="221"/>
      <c r="L629" s="221"/>
      <c r="M629" s="221"/>
    </row>
    <row r="630" spans="1:13">
      <c r="A630" s="221"/>
      <c r="B630" s="221"/>
      <c r="C630" s="221"/>
      <c r="D630" s="221"/>
      <c r="E630" s="221"/>
      <c r="F630" s="223"/>
      <c r="G630" s="224"/>
      <c r="H630" s="225"/>
      <c r="I630" s="221"/>
      <c r="J630" s="221"/>
      <c r="K630" s="221"/>
      <c r="L630" s="221"/>
      <c r="M630" s="221"/>
    </row>
    <row r="631" spans="1:13">
      <c r="A631" s="221"/>
      <c r="B631" s="221"/>
      <c r="C631" s="221"/>
      <c r="D631" s="221"/>
      <c r="E631" s="221"/>
      <c r="F631" s="223"/>
      <c r="G631" s="224"/>
      <c r="H631" s="225"/>
      <c r="I631" s="221"/>
      <c r="J631" s="221"/>
      <c r="K631" s="221"/>
      <c r="L631" s="221"/>
      <c r="M631" s="221"/>
    </row>
    <row r="632" spans="1:13">
      <c r="A632" s="221"/>
      <c r="B632" s="221"/>
      <c r="C632" s="221"/>
      <c r="D632" s="221"/>
      <c r="E632" s="221"/>
      <c r="F632" s="223"/>
      <c r="G632" s="224"/>
      <c r="H632" s="225"/>
      <c r="I632" s="221"/>
      <c r="J632" s="221"/>
      <c r="K632" s="221"/>
      <c r="L632" s="221"/>
      <c r="M632" s="221"/>
    </row>
    <row r="633" spans="1:13">
      <c r="A633" s="221"/>
      <c r="B633" s="221"/>
      <c r="C633" s="221"/>
      <c r="D633" s="221"/>
      <c r="E633" s="221"/>
      <c r="F633" s="223"/>
      <c r="G633" s="224"/>
      <c r="H633" s="225"/>
      <c r="I633" s="221"/>
      <c r="J633" s="221"/>
      <c r="K633" s="221"/>
      <c r="L633" s="221"/>
      <c r="M633" s="221"/>
    </row>
    <row r="634" spans="1:13">
      <c r="A634" s="221"/>
      <c r="B634" s="221"/>
      <c r="C634" s="221"/>
      <c r="D634" s="221"/>
      <c r="E634" s="221"/>
      <c r="F634" s="223"/>
      <c r="G634" s="224"/>
      <c r="H634" s="225"/>
      <c r="I634" s="221"/>
      <c r="J634" s="221"/>
      <c r="K634" s="221"/>
      <c r="L634" s="221"/>
      <c r="M634" s="221"/>
    </row>
    <row r="635" spans="1:13">
      <c r="A635" s="221"/>
      <c r="B635" s="221"/>
      <c r="C635" s="221"/>
      <c r="D635" s="221"/>
      <c r="E635" s="221"/>
      <c r="F635" s="223"/>
      <c r="G635" s="224"/>
      <c r="H635" s="225"/>
      <c r="I635" s="221"/>
      <c r="J635" s="221"/>
      <c r="K635" s="221"/>
      <c r="L635" s="221"/>
      <c r="M635" s="221"/>
    </row>
    <row r="636" spans="1:13">
      <c r="A636" s="221"/>
      <c r="B636" s="221"/>
      <c r="C636" s="221"/>
      <c r="D636" s="221"/>
      <c r="E636" s="221"/>
      <c r="F636" s="223"/>
      <c r="G636" s="224"/>
      <c r="H636" s="225"/>
      <c r="I636" s="221"/>
      <c r="J636" s="221"/>
      <c r="K636" s="221"/>
      <c r="L636" s="221"/>
      <c r="M636" s="221"/>
    </row>
    <row r="637" spans="1:13">
      <c r="A637" s="221"/>
      <c r="B637" s="221"/>
      <c r="C637" s="221"/>
      <c r="D637" s="221"/>
      <c r="E637" s="221"/>
      <c r="F637" s="223"/>
      <c r="G637" s="224"/>
      <c r="H637" s="225"/>
      <c r="I637" s="221"/>
      <c r="J637" s="221"/>
      <c r="K637" s="221"/>
      <c r="L637" s="221"/>
      <c r="M637" s="221"/>
    </row>
    <row r="638" spans="1:13">
      <c r="A638" s="221"/>
      <c r="B638" s="221"/>
      <c r="C638" s="221"/>
      <c r="D638" s="221"/>
      <c r="E638" s="221"/>
      <c r="F638" s="223"/>
      <c r="G638" s="224"/>
      <c r="H638" s="225"/>
      <c r="I638" s="221"/>
      <c r="J638" s="221"/>
      <c r="K638" s="221"/>
      <c r="L638" s="221"/>
      <c r="M638" s="221"/>
    </row>
    <row r="639" spans="1:13">
      <c r="A639" s="221"/>
      <c r="B639" s="221"/>
      <c r="C639" s="221"/>
      <c r="D639" s="221"/>
      <c r="E639" s="221"/>
      <c r="F639" s="223"/>
      <c r="G639" s="224"/>
      <c r="H639" s="225"/>
      <c r="I639" s="221"/>
      <c r="J639" s="221"/>
      <c r="K639" s="221"/>
      <c r="L639" s="221"/>
      <c r="M639" s="221"/>
    </row>
    <row r="640" spans="1:13">
      <c r="A640" s="221"/>
      <c r="B640" s="221"/>
      <c r="C640" s="221"/>
      <c r="D640" s="221"/>
      <c r="E640" s="221"/>
      <c r="F640" s="223"/>
      <c r="G640" s="224"/>
      <c r="H640" s="225"/>
      <c r="I640" s="221"/>
      <c r="J640" s="221"/>
      <c r="K640" s="221"/>
      <c r="L640" s="221"/>
      <c r="M640" s="221"/>
    </row>
    <row r="641" spans="1:13">
      <c r="A641" s="221"/>
      <c r="B641" s="221"/>
      <c r="C641" s="221"/>
      <c r="D641" s="221"/>
      <c r="E641" s="221"/>
      <c r="F641" s="223"/>
      <c r="G641" s="224"/>
      <c r="H641" s="225"/>
      <c r="I641" s="221"/>
      <c r="J641" s="221"/>
      <c r="K641" s="221"/>
      <c r="L641" s="221"/>
      <c r="M641" s="221"/>
    </row>
    <row r="642" spans="1:13">
      <c r="A642" s="221"/>
      <c r="B642" s="221"/>
      <c r="C642" s="221"/>
      <c r="D642" s="221"/>
      <c r="E642" s="221"/>
      <c r="F642" s="223"/>
      <c r="G642" s="224"/>
      <c r="H642" s="225"/>
      <c r="I642" s="221"/>
      <c r="J642" s="221"/>
      <c r="K642" s="221"/>
      <c r="L642" s="221"/>
      <c r="M642" s="221"/>
    </row>
    <row r="643" spans="1:13">
      <c r="A643" s="221"/>
      <c r="B643" s="221"/>
      <c r="C643" s="221"/>
      <c r="D643" s="221"/>
      <c r="E643" s="221"/>
      <c r="F643" s="223"/>
      <c r="G643" s="224"/>
      <c r="H643" s="225"/>
      <c r="I643" s="221"/>
      <c r="J643" s="221"/>
      <c r="K643" s="221"/>
      <c r="L643" s="221"/>
      <c r="M643" s="221"/>
    </row>
    <row r="644" spans="1:13">
      <c r="A644" s="221"/>
      <c r="B644" s="221"/>
      <c r="C644" s="221"/>
      <c r="D644" s="221"/>
      <c r="E644" s="221"/>
      <c r="F644" s="223"/>
      <c r="G644" s="224"/>
      <c r="H644" s="225"/>
      <c r="I644" s="221"/>
      <c r="J644" s="221"/>
      <c r="K644" s="221"/>
      <c r="L644" s="221"/>
      <c r="M644" s="221"/>
    </row>
    <row r="645" spans="1:13">
      <c r="A645" s="221"/>
      <c r="B645" s="221"/>
      <c r="C645" s="221"/>
      <c r="D645" s="221"/>
      <c r="E645" s="221"/>
      <c r="F645" s="223"/>
      <c r="G645" s="224"/>
      <c r="H645" s="225"/>
      <c r="I645" s="221"/>
      <c r="J645" s="221"/>
      <c r="K645" s="221"/>
      <c r="L645" s="221"/>
      <c r="M645" s="221"/>
    </row>
    <row r="646" spans="1:13">
      <c r="A646" s="221"/>
      <c r="B646" s="221"/>
      <c r="C646" s="221"/>
      <c r="D646" s="221"/>
      <c r="E646" s="221"/>
      <c r="F646" s="223"/>
      <c r="G646" s="224"/>
      <c r="H646" s="225"/>
      <c r="I646" s="221"/>
      <c r="J646" s="221"/>
      <c r="K646" s="221"/>
      <c r="L646" s="221"/>
      <c r="M646" s="221"/>
    </row>
    <row r="647" spans="1:13">
      <c r="A647" s="221"/>
      <c r="B647" s="221"/>
      <c r="C647" s="221"/>
      <c r="D647" s="221"/>
      <c r="E647" s="221"/>
      <c r="F647" s="223"/>
      <c r="G647" s="224"/>
      <c r="H647" s="225"/>
      <c r="I647" s="221"/>
      <c r="J647" s="221"/>
      <c r="K647" s="221"/>
      <c r="L647" s="221"/>
      <c r="M647" s="221"/>
    </row>
    <row r="648" spans="1:13">
      <c r="A648" s="221"/>
      <c r="B648" s="221"/>
      <c r="C648" s="221"/>
      <c r="D648" s="221"/>
      <c r="E648" s="221"/>
      <c r="F648" s="223"/>
      <c r="G648" s="224"/>
      <c r="H648" s="225"/>
      <c r="I648" s="221"/>
      <c r="J648" s="221"/>
      <c r="K648" s="221"/>
      <c r="L648" s="221"/>
      <c r="M648" s="221"/>
    </row>
    <row r="649" spans="1:13">
      <c r="A649" s="221"/>
      <c r="B649" s="221"/>
      <c r="C649" s="221"/>
      <c r="D649" s="221"/>
      <c r="E649" s="221"/>
      <c r="F649" s="223"/>
      <c r="G649" s="224"/>
      <c r="H649" s="225"/>
      <c r="I649" s="221"/>
      <c r="J649" s="221"/>
      <c r="K649" s="221"/>
      <c r="L649" s="221"/>
      <c r="M649" s="221"/>
    </row>
    <row r="650" spans="1:13">
      <c r="A650" s="221"/>
      <c r="B650" s="221"/>
      <c r="C650" s="221"/>
      <c r="D650" s="221"/>
      <c r="E650" s="221"/>
      <c r="F650" s="223"/>
      <c r="G650" s="224"/>
      <c r="H650" s="225"/>
      <c r="I650" s="221"/>
      <c r="J650" s="221"/>
      <c r="K650" s="221"/>
      <c r="L650" s="221"/>
      <c r="M650" s="221"/>
    </row>
    <row r="651" spans="1:13">
      <c r="A651" s="221"/>
      <c r="B651" s="221"/>
      <c r="C651" s="221"/>
      <c r="D651" s="221"/>
      <c r="E651" s="221"/>
      <c r="F651" s="223"/>
      <c r="G651" s="224"/>
      <c r="H651" s="225"/>
      <c r="I651" s="221"/>
      <c r="J651" s="221"/>
      <c r="K651" s="221"/>
      <c r="L651" s="221"/>
      <c r="M651" s="221"/>
    </row>
    <row r="652" spans="1:13">
      <c r="A652" s="221"/>
      <c r="B652" s="221"/>
      <c r="C652" s="221"/>
      <c r="D652" s="221"/>
      <c r="E652" s="221"/>
      <c r="F652" s="223"/>
      <c r="G652" s="224"/>
      <c r="H652" s="225"/>
      <c r="I652" s="221"/>
      <c r="J652" s="221"/>
      <c r="K652" s="221"/>
      <c r="L652" s="221"/>
      <c r="M652" s="221"/>
    </row>
    <row r="653" spans="1:13">
      <c r="A653" s="221"/>
      <c r="B653" s="221"/>
      <c r="C653" s="221"/>
      <c r="D653" s="221"/>
      <c r="E653" s="221"/>
      <c r="F653" s="223"/>
      <c r="G653" s="224"/>
      <c r="H653" s="225"/>
      <c r="I653" s="221"/>
      <c r="J653" s="221"/>
      <c r="K653" s="221"/>
      <c r="L653" s="221"/>
      <c r="M653" s="221"/>
    </row>
    <row r="654" spans="1:13">
      <c r="A654" s="221"/>
      <c r="B654" s="221"/>
      <c r="C654" s="221"/>
      <c r="D654" s="221"/>
      <c r="E654" s="221"/>
      <c r="F654" s="223"/>
      <c r="G654" s="224"/>
      <c r="H654" s="225"/>
      <c r="I654" s="221"/>
      <c r="J654" s="221"/>
      <c r="K654" s="221"/>
      <c r="L654" s="221"/>
      <c r="M654" s="221"/>
    </row>
    <row r="655" spans="1:13">
      <c r="A655" s="221"/>
      <c r="B655" s="221"/>
      <c r="C655" s="221"/>
      <c r="D655" s="221"/>
      <c r="E655" s="221"/>
      <c r="F655" s="223"/>
      <c r="G655" s="224"/>
      <c r="H655" s="225"/>
      <c r="I655" s="221"/>
      <c r="J655" s="221"/>
      <c r="K655" s="221"/>
      <c r="L655" s="221"/>
      <c r="M655" s="221"/>
    </row>
    <row r="656" spans="1:13">
      <c r="A656" s="221"/>
      <c r="B656" s="221"/>
      <c r="C656" s="221"/>
      <c r="D656" s="221"/>
      <c r="E656" s="221"/>
      <c r="F656" s="223"/>
      <c r="G656" s="224"/>
      <c r="H656" s="225"/>
      <c r="I656" s="221"/>
      <c r="J656" s="221"/>
      <c r="K656" s="221"/>
      <c r="L656" s="221"/>
      <c r="M656" s="221"/>
    </row>
    <row r="657" spans="1:13">
      <c r="A657" s="221"/>
      <c r="B657" s="221"/>
      <c r="C657" s="221"/>
      <c r="D657" s="221"/>
      <c r="E657" s="221"/>
      <c r="F657" s="223"/>
      <c r="G657" s="224"/>
      <c r="H657" s="225"/>
      <c r="I657" s="221"/>
      <c r="J657" s="221"/>
      <c r="K657" s="221"/>
      <c r="L657" s="221"/>
      <c r="M657" s="221"/>
    </row>
    <row r="658" spans="1:13">
      <c r="A658" s="221"/>
      <c r="B658" s="221"/>
      <c r="C658" s="221"/>
      <c r="D658" s="221"/>
      <c r="E658" s="221"/>
      <c r="F658" s="223"/>
      <c r="G658" s="224"/>
      <c r="H658" s="225"/>
      <c r="I658" s="221"/>
      <c r="J658" s="221"/>
      <c r="K658" s="221"/>
      <c r="L658" s="221"/>
      <c r="M658" s="221"/>
    </row>
    <row r="659" spans="1:13">
      <c r="A659" s="221"/>
      <c r="B659" s="221"/>
      <c r="C659" s="221"/>
      <c r="D659" s="221"/>
      <c r="E659" s="221"/>
      <c r="F659" s="223"/>
      <c r="G659" s="224"/>
      <c r="H659" s="225"/>
      <c r="I659" s="221"/>
      <c r="J659" s="221"/>
      <c r="K659" s="221"/>
      <c r="L659" s="221"/>
      <c r="M659" s="221"/>
    </row>
    <row r="660" spans="1:13">
      <c r="A660" s="221"/>
      <c r="B660" s="221"/>
      <c r="C660" s="221"/>
      <c r="D660" s="221"/>
      <c r="E660" s="221"/>
      <c r="F660" s="223"/>
      <c r="G660" s="224"/>
      <c r="H660" s="225"/>
      <c r="I660" s="221"/>
      <c r="J660" s="221"/>
      <c r="K660" s="221"/>
      <c r="L660" s="221"/>
      <c r="M660" s="221"/>
    </row>
    <row r="661" spans="1:13">
      <c r="A661" s="221"/>
      <c r="B661" s="221"/>
      <c r="C661" s="221"/>
      <c r="D661" s="221"/>
      <c r="E661" s="221"/>
      <c r="F661" s="223"/>
      <c r="G661" s="224"/>
      <c r="H661" s="225"/>
      <c r="I661" s="221"/>
      <c r="J661" s="221"/>
      <c r="K661" s="221"/>
      <c r="L661" s="221"/>
      <c r="M661" s="221"/>
    </row>
    <row r="662" spans="1:13">
      <c r="A662" s="221"/>
      <c r="B662" s="221"/>
      <c r="C662" s="221"/>
      <c r="D662" s="221"/>
      <c r="E662" s="221"/>
      <c r="F662" s="223"/>
      <c r="G662" s="224"/>
      <c r="H662" s="225"/>
      <c r="I662" s="221"/>
      <c r="J662" s="221"/>
      <c r="K662" s="221"/>
      <c r="L662" s="221"/>
      <c r="M662" s="221"/>
    </row>
    <row r="663" spans="1:13">
      <c r="A663" s="221"/>
      <c r="B663" s="221"/>
      <c r="C663" s="221"/>
      <c r="D663" s="221"/>
      <c r="E663" s="221"/>
      <c r="F663" s="223"/>
      <c r="G663" s="224"/>
      <c r="H663" s="225"/>
      <c r="I663" s="221"/>
      <c r="J663" s="221"/>
      <c r="K663" s="221"/>
      <c r="L663" s="221"/>
      <c r="M663" s="221"/>
    </row>
    <row r="664" spans="1:13">
      <c r="A664" s="221"/>
      <c r="B664" s="221"/>
      <c r="C664" s="221"/>
      <c r="D664" s="221"/>
      <c r="E664" s="221"/>
      <c r="F664" s="223"/>
      <c r="G664" s="224"/>
      <c r="H664" s="225"/>
      <c r="I664" s="221"/>
      <c r="J664" s="221"/>
      <c r="K664" s="221"/>
      <c r="L664" s="221"/>
      <c r="M664" s="221"/>
    </row>
    <row r="665" spans="1:13">
      <c r="A665" s="221"/>
      <c r="B665" s="221"/>
      <c r="C665" s="221"/>
      <c r="D665" s="221"/>
      <c r="E665" s="221"/>
      <c r="F665" s="223"/>
      <c r="G665" s="224"/>
      <c r="H665" s="225"/>
      <c r="I665" s="221"/>
      <c r="J665" s="221"/>
      <c r="K665" s="221"/>
      <c r="L665" s="221"/>
      <c r="M665" s="221"/>
    </row>
    <row r="666" spans="1:13">
      <c r="A666" s="221"/>
      <c r="B666" s="221"/>
      <c r="C666" s="221"/>
      <c r="D666" s="221"/>
      <c r="E666" s="221"/>
      <c r="F666" s="223"/>
      <c r="G666" s="224"/>
      <c r="H666" s="225"/>
      <c r="I666" s="221"/>
      <c r="J666" s="221"/>
      <c r="K666" s="221"/>
      <c r="L666" s="221"/>
      <c r="M666" s="221"/>
    </row>
  </sheetData>
  <mergeCells count="8">
    <mergeCell ref="A7:M7"/>
    <mergeCell ref="A6:D6"/>
    <mergeCell ref="A1:M1"/>
    <mergeCell ref="A2:M2"/>
    <mergeCell ref="A4:M4"/>
    <mergeCell ref="G6:J6"/>
    <mergeCell ref="K6:M6"/>
    <mergeCell ref="A3:M3"/>
  </mergeCells>
  <printOptions horizontalCentered="1"/>
  <pageMargins left="0.45" right="0.45" top="0.5" bottom="0.5" header="0.3" footer="0.3"/>
  <pageSetup scale="67" fitToHeight="0" orientation="landscape" r:id="rId1"/>
  <headerFooter alignWithMargins="0"/>
  <rowBreaks count="1" manualBreakCount="1">
    <brk id="40" max="11"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3" ma:contentTypeDescription="Create a new document." ma:contentTypeScope="" ma:versionID="2a2d9ea174ca71e18204fe09cb4b5ba8">
  <xsd:schema xmlns:xsd="http://www.w3.org/2001/XMLSchema" xmlns:xs="http://www.w3.org/2001/XMLSchema" xmlns:p="http://schemas.microsoft.com/office/2006/metadata/properties" xmlns:ns1="http://schemas.microsoft.com/sharepoint/v3" xmlns:ns2="a7af8e22-4aad-4637-bdfe-8881feb25ebc" targetNamespace="http://schemas.microsoft.com/office/2006/metadata/properties" ma:root="true" ma:fieldsID="1e1d1e180fd2d7c84c724596e328884d" ns1:_="" ns2:_="">
    <xsd:import namespace="http://schemas.microsoft.com/sharepoint/v3"/>
    <xsd:import namespace="a7af8e22-4aad-4637-bdfe-8881feb25ebc"/>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7af8e22-4aad-4637-bdfe-8881feb25eb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SharedWithUsers xmlns="a7af8e22-4aad-4637-bdfe-8881feb25ebc">
      <UserInfo>
        <DisplayName/>
        <AccountId xsi:nil="true"/>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1F162BD-E068-4A77-B281-A3995A58BF28}"/>
</file>

<file path=customXml/itemProps2.xml><?xml version="1.0" encoding="utf-8"?>
<ds:datastoreItem xmlns:ds="http://schemas.openxmlformats.org/officeDocument/2006/customXml" ds:itemID="{E9390B27-88A7-433E-8D51-0AF8D9A1A903}">
  <ds:schemaRefs>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3213682c-4f9e-4663-bc64-712dd7ba0278"/>
    <ds:schemaRef ds:uri="http://purl.org/dc/elements/1.1/"/>
    <ds:schemaRef ds:uri="http://www.w3.org/XML/1998/namespace"/>
  </ds:schemaRefs>
</ds:datastoreItem>
</file>

<file path=customXml/itemProps3.xml><?xml version="1.0" encoding="utf-8"?>
<ds:datastoreItem xmlns:ds="http://schemas.openxmlformats.org/officeDocument/2006/customXml" ds:itemID="{772F2E78-1FEE-4BB5-97F6-7A4B0ABD09C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14</vt:i4>
      </vt:variant>
    </vt:vector>
  </HeadingPairs>
  <TitlesOfParts>
    <vt:vector size="34" baseType="lpstr">
      <vt:lpstr>Fiscal Instructions</vt:lpstr>
      <vt:lpstr>Budget Summary</vt:lpstr>
      <vt:lpstr>Sample Budget Narrative</vt:lpstr>
      <vt:lpstr>Detailed Budget Narrative</vt:lpstr>
      <vt:lpstr>Budget Revision</vt:lpstr>
      <vt:lpstr>Payment Certification</vt:lpstr>
      <vt:lpstr>Equipment</vt:lpstr>
      <vt:lpstr>Contractors</vt:lpstr>
      <vt:lpstr>Inventory Chart</vt:lpstr>
      <vt:lpstr>Final Expenditure Report Page 1</vt:lpstr>
      <vt:lpstr>Final Expenditure Report Page 2</vt:lpstr>
      <vt:lpstr>Final Budget Narrative page 3</vt:lpstr>
      <vt:lpstr>FTP Upload Instructions</vt:lpstr>
      <vt:lpstr>100 Salaries</vt:lpstr>
      <vt:lpstr>200 Benefits</vt:lpstr>
      <vt:lpstr>300 Professional Services</vt:lpstr>
      <vt:lpstr>400 Purchased Property</vt:lpstr>
      <vt:lpstr>500 Other Purchased Services</vt:lpstr>
      <vt:lpstr>600 Supplies</vt:lpstr>
      <vt:lpstr>Indirect Cost Rate</vt:lpstr>
      <vt:lpstr>'Fiscal Instructions'!_Toc513715711</vt:lpstr>
      <vt:lpstr>'Fiscal Instructions'!_Toc513715720</vt:lpstr>
      <vt:lpstr>'Fiscal Instructions'!_Toc513715721</vt:lpstr>
      <vt:lpstr>'Fiscal Instructions'!_Toc513715722</vt:lpstr>
      <vt:lpstr>'Fiscal Instructions'!_Toc513715723</vt:lpstr>
      <vt:lpstr>'400 Purchased Property'!Print_Area</vt:lpstr>
      <vt:lpstr>'Budget Revision'!Print_Area</vt:lpstr>
      <vt:lpstr>Contractors!Print_Area</vt:lpstr>
      <vt:lpstr>'Detailed Budget Narrative'!Print_Area</vt:lpstr>
      <vt:lpstr>'Final Budget Narrative page 3'!Print_Area</vt:lpstr>
      <vt:lpstr>'Final Expenditure Report Page 1'!Print_Area</vt:lpstr>
      <vt:lpstr>'FTP Upload Instructions'!Print_Area</vt:lpstr>
      <vt:lpstr>'Inventory Chart'!Print_Area</vt:lpstr>
      <vt:lpstr>'Sample Budget Narrative'!Print_Area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ARP-HCY Fiscal Instructions and Budget Forms Homeless I and II</dc:title>
  <dc:creator/>
  <cp:lastModifiedBy/>
  <dcterms:created xsi:type="dcterms:W3CDTF">2021-08-29T23:46:44Z</dcterms:created>
  <dcterms:modified xsi:type="dcterms:W3CDTF">2021-09-21T18:59:41Z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1378600</vt:r8>
  </property>
  <property fmtid="{D5CDD505-2E9C-101B-9397-08002B2CF9AE}" pid="5" name="Category">
    <vt:lpwstr/>
  </property>
  <property fmtid="{D5CDD505-2E9C-101B-9397-08002B2CF9AE}" pid="6" name="xd_Signature">
    <vt:bool>false</vt:bool>
  </property>
  <property fmtid="{D5CDD505-2E9C-101B-9397-08002B2CF9AE}" pid="7" name="xd_ProgID">
    <vt:lpwstr/>
  </property>
  <property fmtid="{D5CDD505-2E9C-101B-9397-08002B2CF9AE}" pid="8" name="_SourceUrl">
    <vt:lpwstr/>
  </property>
  <property fmtid="{D5CDD505-2E9C-101B-9397-08002B2CF9AE}" pid="9" name="_SharedFileIndex">
    <vt:lpwstr/>
  </property>
  <property fmtid="{D5CDD505-2E9C-101B-9397-08002B2CF9AE}" pid="10" name="TemplateUrl">
    <vt:lpwstr/>
  </property>
</Properties>
</file>