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02E67F3C-89FC-4C2D-9F2E-5A34DD6141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L Gain 064 2018_19" sheetId="1" r:id="rId1"/>
  </sheets>
  <definedNames>
    <definedName name="_xlnm.Print_Titles" localSheetId="0">'EFL Gain 064 2018_19'!$A:$B,'EFL Gain 064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4" i="1" l="1"/>
  <c r="AL33" i="1"/>
  <c r="AL32" i="1"/>
  <c r="AL31" i="1"/>
  <c r="AL30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7" i="1"/>
  <c r="AL6" i="1"/>
  <c r="AL4" i="1"/>
  <c r="AL3" i="1"/>
  <c r="AI34" i="1"/>
  <c r="AI33" i="1"/>
  <c r="AI32" i="1"/>
  <c r="AI31" i="1"/>
  <c r="AI30" i="1"/>
  <c r="AI27" i="1"/>
  <c r="AI25" i="1"/>
  <c r="AI24" i="1"/>
  <c r="AI23" i="1"/>
  <c r="AI22" i="1"/>
  <c r="AI21" i="1"/>
  <c r="AI20" i="1"/>
  <c r="AI19" i="1"/>
  <c r="AI18" i="1"/>
  <c r="AI17" i="1"/>
  <c r="AI16" i="1"/>
  <c r="AI15" i="1"/>
  <c r="AI13" i="1"/>
  <c r="AI12" i="1"/>
  <c r="AI11" i="1"/>
  <c r="AI10" i="1"/>
  <c r="AI9" i="1"/>
  <c r="AI7" i="1"/>
  <c r="AI6" i="1"/>
  <c r="AI4" i="1"/>
  <c r="AI3" i="1"/>
  <c r="AF34" i="1"/>
  <c r="AF33" i="1"/>
  <c r="AF32" i="1"/>
  <c r="AF31" i="1"/>
  <c r="AF30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3" i="1"/>
  <c r="AF12" i="1"/>
  <c r="AF11" i="1"/>
  <c r="AF10" i="1"/>
  <c r="AF9" i="1"/>
  <c r="AF7" i="1"/>
  <c r="AF6" i="1"/>
  <c r="AF4" i="1"/>
  <c r="AF3" i="1"/>
  <c r="AC34" i="1"/>
  <c r="AC33" i="1"/>
  <c r="AC31" i="1"/>
  <c r="AC30" i="1"/>
  <c r="AC27" i="1"/>
  <c r="AC25" i="1"/>
  <c r="AC24" i="1"/>
  <c r="AC23" i="1"/>
  <c r="AC22" i="1"/>
  <c r="AC21" i="1"/>
  <c r="AC20" i="1"/>
  <c r="AC19" i="1"/>
  <c r="AC18" i="1"/>
  <c r="AC17" i="1"/>
  <c r="AC16" i="1"/>
  <c r="AC15" i="1"/>
  <c r="AC13" i="1"/>
  <c r="AC12" i="1"/>
  <c r="AC11" i="1"/>
  <c r="AC10" i="1"/>
  <c r="AC9" i="1"/>
  <c r="AC7" i="1"/>
  <c r="AC4" i="1"/>
  <c r="AC3" i="1"/>
  <c r="Z34" i="1"/>
  <c r="Z33" i="1"/>
  <c r="Z31" i="1"/>
  <c r="Z30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3" i="1"/>
  <c r="Z12" i="1"/>
  <c r="Z11" i="1"/>
  <c r="Z10" i="1"/>
  <c r="Z9" i="1"/>
  <c r="Z7" i="1"/>
  <c r="Z6" i="1"/>
  <c r="Z4" i="1"/>
  <c r="W34" i="1"/>
  <c r="W33" i="1"/>
  <c r="W31" i="1"/>
  <c r="W30" i="1"/>
  <c r="W27" i="1"/>
  <c r="W24" i="1"/>
  <c r="W23" i="1"/>
  <c r="W22" i="1"/>
  <c r="W21" i="1"/>
  <c r="W20" i="1"/>
  <c r="W19" i="1"/>
  <c r="W18" i="1"/>
  <c r="W17" i="1"/>
  <c r="W16" i="1"/>
  <c r="W15" i="1"/>
  <c r="W12" i="1"/>
  <c r="W10" i="1"/>
  <c r="W9" i="1"/>
  <c r="W6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4" i="1"/>
  <c r="H33" i="1"/>
  <c r="H31" i="1"/>
  <c r="H30" i="1"/>
  <c r="H29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0" i="1"/>
  <c r="H9" i="1"/>
  <c r="H8" i="1"/>
  <c r="H7" i="1"/>
  <c r="H6" i="1"/>
  <c r="H4" i="1"/>
  <c r="H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<sst xmlns="http://schemas.openxmlformats.org/spreadsheetml/2006/main" count="73" uniqueCount="73">
  <si>
    <t>Altoona Area SD</t>
  </si>
  <si>
    <t>ARIN IU 28</t>
  </si>
  <si>
    <t>Bradford Co Action Inc</t>
  </si>
  <si>
    <t>Center for Literacy Inc</t>
  </si>
  <si>
    <t>Central IU 10</t>
  </si>
  <si>
    <t>Community Learning Center</t>
  </si>
  <si>
    <t>Delaware Co Literacy Co</t>
  </si>
  <si>
    <t>District 1199C Trng &amp; Upgrd Fd</t>
  </si>
  <si>
    <t>Goodwill of the Southern Alleghenies Inc.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</si>
  <si>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</si>
  <si>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</si>
  <si>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</si>
  <si>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</si>
  <si>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</si>
  <si>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</si>
  <si>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Pathways PA, Inc.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</si>
  <si>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</si>
  <si>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</si>
  <si>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</si>
  <si>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</si>
  <si>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</si>
  <si>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</si>
  <si>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</si>
  <si>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Lehigh Carbon Community Coll</t>
  </si>
  <si>
    <t>TOTAL: Greater Pittsburgh Lit Cncl I</t>
  </si>
  <si>
    <t>TOTAL: Luzerne County Community Coll</t>
  </si>
  <si>
    <t>TOTAL: Seneca Highlands IU 9</t>
  </si>
  <si>
    <t>TOTAL: Tri County OIC</t>
  </si>
  <si>
    <t>TOTAL: VITA Education Services</t>
  </si>
  <si>
    <t>Tuscarora IU 11 - DLP</t>
  </si>
  <si>
    <t>TOTAL: Lancaster-Lebanon IU 13</t>
  </si>
  <si>
    <t>TOTAL: Reading Area Community College</t>
  </si>
  <si>
    <t>AUN</t>
  </si>
  <si>
    <t>Agency Name</t>
  </si>
  <si>
    <t>064 Direct Contractors: EFL Completion \for Unduplicated Adults w/ 12+ 064 Hours: 2018-2019</t>
  </si>
  <si>
    <t>% of enrolled students with a posttest</t>
  </si>
  <si>
    <t># of enrolled students with a posttest</t>
  </si>
  <si>
    <t>EFL Gain denominator (n)</t>
  </si>
  <si>
    <t xml:space="preserve"># ABE Beginning Literacy w/EFL Gain </t>
  </si>
  <si>
    <t>ABE Beginning Literacy (n)</t>
  </si>
  <si>
    <t># ABE Beginning w/EFL Gain</t>
  </si>
  <si>
    <t>ABE Beginning (n)</t>
  </si>
  <si>
    <t xml:space="preserve"># ABE Low Intermediate w/EFL Gain </t>
  </si>
  <si>
    <t>ABE Low Intermediate (n)</t>
  </si>
  <si>
    <t># ABE High Intermediate w/EFL Gain</t>
  </si>
  <si>
    <t>ABE High Intermediate (n)</t>
  </si>
  <si>
    <t># ASE Low  w/EFL Gain</t>
  </si>
  <si>
    <t>ASE Low (n)</t>
  </si>
  <si>
    <t># ESL Beginning Literacy  w/EFL Gain</t>
  </si>
  <si>
    <t>ESL Beginning Literacy (n)</t>
  </si>
  <si>
    <t># ESL Low Beginning  w/EFL Gain</t>
  </si>
  <si>
    <t>ESL Low Beginning (n)</t>
  </si>
  <si>
    <t># ESL High Beginning  w/EFL Gain</t>
  </si>
  <si>
    <t>ESL High Beginning (n)</t>
  </si>
  <si>
    <t># ESL Low Intermediate  w/EFL Gain</t>
  </si>
  <si>
    <t>ESL Low Intermediate (n)</t>
  </si>
  <si>
    <t># ESL High Intermediate  w/EFL Gain</t>
  </si>
  <si>
    <t>ESL High Intermediate (n)</t>
  </si>
  <si>
    <t># ESL Advanced  w/EFL Gain</t>
  </si>
  <si>
    <t>ESL Advanced (n)</t>
  </si>
  <si>
    <t>% ABE Beginning Literacy w/ EFL Gain  Target 43%</t>
  </si>
  <si>
    <t>% ABE Beginning w/EFL Gain Target 46%</t>
  </si>
  <si>
    <t>% ABE Low Intermediate w/EFL Gain Target 42%</t>
  </si>
  <si>
    <t>% ABE High Intermediate w/EFL Gain Target 42%</t>
  </si>
  <si>
    <t>% ASE Low w/EFL Gain Target 43%</t>
  </si>
  <si>
    <t>% ESL Beginning Literacy w/EFL Gain Target 47%</t>
  </si>
  <si>
    <t>% ESL Low Beginning w/EFL Gain Target 59%</t>
  </si>
  <si>
    <t>% ESL High Beginning w/EFL Gain Target 60%</t>
  </si>
  <si>
    <t>% ESL Low Intermediate w/EFL Gain Target 48%</t>
  </si>
  <si>
    <t>% ESL High Intermediate w/EFL Gain Target 45%</t>
  </si>
  <si>
    <t>% ESL Advanced w/EFL Gain Target 32%</t>
  </si>
  <si>
    <t>All levels excl. High ASE: % w/EFL Gain Target 43%</t>
  </si>
  <si>
    <t xml:space="preserve">All levels excl. High ASE: # w/EFL Gain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</si>
</sst>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9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9" fontId="2" fillId="3" borderId="1" xfId="0" applyNumberFormat="1" applyFont="1" applyFill="1" applyBorder="1"/>
    <xf numFmtId="0" fontId="1" fillId="0" borderId="2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RowHeight="13.8" x14ac:dyDescent="0.25"/>
  <cols>
    <col min="1" max="1" width="11.33203125" style="9" customWidth="1"/>
    <col min="2" max="2" width="44.21875" style="2" customWidth="1"/>
    <col min="3" max="40" width="15.44140625" style="1" customWidth="1"/>
    <col min="41" max="16384" width="8.88671875" style="2"/>
  </cols>
  <sheetData>
    <row r="1" spans="1:40" ht="31.2" customHeight="1" thickBot="1" x14ac:dyDescent="0.3">
      <c r="A1" s="12" t="s">
        <v>34</v>
      </c>
      <c r="B1" s="12"/>
    </row>
    <row r="2" spans="1:40" ht="69.599999999999994" thickBot="1" x14ac:dyDescent="0.3">
      <c r="A2" s="10" t="s">
        <v>32</v>
      </c>
      <c r="B2" s="13" t="s">
        <v>33</v>
      </c>
      <c r="C2" s="13" t="s">
        <v>35</v>
      </c>
      <c r="D2" s="13" t="s">
        <v>36</v>
      </c>
      <c r="E2" s="14" t="s">
        <v>71</v>
      </c>
      <c r="F2" s="15" t="s">
        <v>72</v>
      </c>
      <c r="G2" s="15" t="s">
        <v>37</v>
      </c>
      <c r="H2" s="16" t="s">
        <v>60</v>
      </c>
      <c r="I2" s="15" t="s">
        <v>38</v>
      </c>
      <c r="J2" s="15" t="s">
        <v>39</v>
      </c>
      <c r="K2" s="16" t="s">
        <v>61</v>
      </c>
      <c r="L2" s="15" t="s">
        <v>40</v>
      </c>
      <c r="M2" s="15" t="s">
        <v>41</v>
      </c>
      <c r="N2" s="16" t="s">
        <v>62</v>
      </c>
      <c r="O2" s="17" t="s">
        <v>42</v>
      </c>
      <c r="P2" s="15" t="s">
        <v>43</v>
      </c>
      <c r="Q2" s="16" t="s">
        <v>63</v>
      </c>
      <c r="R2" s="15" t="s">
        <v>44</v>
      </c>
      <c r="S2" s="15" t="s">
        <v>45</v>
      </c>
      <c r="T2" s="16" t="s">
        <v>64</v>
      </c>
      <c r="U2" s="15" t="s">
        <v>46</v>
      </c>
      <c r="V2" s="15" t="s">
        <v>47</v>
      </c>
      <c r="W2" s="16" t="s">
        <v>65</v>
      </c>
      <c r="X2" s="15" t="s">
        <v>48</v>
      </c>
      <c r="Y2" s="15" t="s">
        <v>49</v>
      </c>
      <c r="Z2" s="16" t="s">
        <v>66</v>
      </c>
      <c r="AA2" s="15" t="s">
        <v>50</v>
      </c>
      <c r="AB2" s="15" t="s">
        <v>51</v>
      </c>
      <c r="AC2" s="16" t="s">
        <v>67</v>
      </c>
      <c r="AD2" s="15" t="s">
        <v>52</v>
      </c>
      <c r="AE2" s="15" t="s">
        <v>53</v>
      </c>
      <c r="AF2" s="16" t="s">
        <v>68</v>
      </c>
      <c r="AG2" s="15" t="s">
        <v>54</v>
      </c>
      <c r="AH2" s="15" t="s">
        <v>55</v>
      </c>
      <c r="AI2" s="16" t="s">
        <v>69</v>
      </c>
      <c r="AJ2" s="15" t="s">
        <v>56</v>
      </c>
      <c r="AK2" s="15" t="s">
        <v>57</v>
      </c>
      <c r="AL2" s="16" t="s">
        <v>70</v>
      </c>
      <c r="AM2" s="15" t="s">
        <v>58</v>
      </c>
      <c r="AN2" s="15" t="s">
        <v>59</v>
      </c>
    </row>
    <row r="3" spans="1:40" x14ac:dyDescent="0.25">
      <c r="A3" s="3">
        <v>108070502</v>
      </c>
      <c r="B3" s="4" t="s">
        <v>0</v>
      </c>
      <c r="C3" s="5">
        <f>D3/G3</f>
        <v>0.65476190476190477</v>
      </c>
      <c r="D3" s="6">
        <v>165</v>
      </c>
      <c r="E3" s="11">
        <f>F3/G3</f>
        <v>0.53968253968253965</v>
      </c>
      <c r="F3" s="6">
        <v>136</v>
      </c>
      <c r="G3" s="6">
        <v>252</v>
      </c>
      <c r="H3" s="11">
        <f>I3/J3</f>
        <v>0</v>
      </c>
      <c r="I3" s="6">
        <v>0</v>
      </c>
      <c r="J3" s="6">
        <v>3</v>
      </c>
      <c r="K3" s="11">
        <f>L3/M3</f>
        <v>0.42307692307692307</v>
      </c>
      <c r="L3" s="6">
        <v>11</v>
      </c>
      <c r="M3" s="6">
        <v>26</v>
      </c>
      <c r="N3" s="11">
        <f>O3/P3</f>
        <v>0.54929577464788737</v>
      </c>
      <c r="O3" s="6">
        <v>39</v>
      </c>
      <c r="P3" s="6">
        <v>71</v>
      </c>
      <c r="Q3" s="11">
        <f>R3/S3</f>
        <v>0.57391304347826089</v>
      </c>
      <c r="R3" s="6">
        <v>66</v>
      </c>
      <c r="S3" s="6">
        <v>115</v>
      </c>
      <c r="T3" s="11">
        <f>U3/V3</f>
        <v>0.63636363636363635</v>
      </c>
      <c r="U3" s="6">
        <v>14</v>
      </c>
      <c r="V3" s="6">
        <v>22</v>
      </c>
      <c r="W3" s="11"/>
      <c r="X3" s="6"/>
      <c r="Y3" s="6">
        <v>0</v>
      </c>
      <c r="Z3" s="11"/>
      <c r="AA3" s="6"/>
      <c r="AB3" s="6">
        <v>0</v>
      </c>
      <c r="AC3" s="11">
        <f>AD3/AE3</f>
        <v>0.66666666666666663</v>
      </c>
      <c r="AD3" s="6">
        <v>2</v>
      </c>
      <c r="AE3" s="6">
        <v>3</v>
      </c>
      <c r="AF3" s="11">
        <f>AG3/AH3</f>
        <v>0.375</v>
      </c>
      <c r="AG3" s="6">
        <v>3</v>
      </c>
      <c r="AH3" s="6">
        <v>8</v>
      </c>
      <c r="AI3" s="11">
        <f>AJ3/AK3</f>
        <v>0.33333333333333331</v>
      </c>
      <c r="AJ3" s="6">
        <v>1</v>
      </c>
      <c r="AK3" s="6">
        <v>3</v>
      </c>
      <c r="AL3" s="11">
        <f>AM3/AN3</f>
        <v>0</v>
      </c>
      <c r="AM3" s="6">
        <v>0</v>
      </c>
      <c r="AN3" s="6">
        <v>1</v>
      </c>
    </row>
    <row r="4" spans="1:40" x14ac:dyDescent="0.25">
      <c r="A4" s="3">
        <v>128000000</v>
      </c>
      <c r="B4" s="4" t="s">
        <v>1</v>
      </c>
      <c r="C4" s="5">
        <f t="shared" ref="C4:C34" si="0">D4/G4</f>
        <v>0.55244755244755239</v>
      </c>
      <c r="D4" s="6">
        <v>79</v>
      </c>
      <c r="E4" s="11">
        <f t="shared" ref="E4:E34" si="1">F4/G4</f>
        <v>0.39860139860139859</v>
      </c>
      <c r="F4" s="6">
        <v>57</v>
      </c>
      <c r="G4" s="6">
        <v>143</v>
      </c>
      <c r="H4" s="11">
        <f t="shared" ref="H4:H34" si="2">I4/J4</f>
        <v>0.33333333333333331</v>
      </c>
      <c r="I4" s="6">
        <v>2</v>
      </c>
      <c r="J4" s="6">
        <v>6</v>
      </c>
      <c r="K4" s="11">
        <f t="shared" ref="K4:K34" si="3">L4/M4</f>
        <v>0.36666666666666664</v>
      </c>
      <c r="L4" s="6">
        <v>11</v>
      </c>
      <c r="M4" s="6">
        <v>30</v>
      </c>
      <c r="N4" s="11">
        <f t="shared" ref="N4:N34" si="4">O4/P4</f>
        <v>0.41025641025641024</v>
      </c>
      <c r="O4" s="6">
        <v>16</v>
      </c>
      <c r="P4" s="6">
        <v>39</v>
      </c>
      <c r="Q4" s="11">
        <f t="shared" ref="Q4:Q34" si="5">R4/S4</f>
        <v>0.54054054054054057</v>
      </c>
      <c r="R4" s="6">
        <v>20</v>
      </c>
      <c r="S4" s="6">
        <v>37</v>
      </c>
      <c r="T4" s="11">
        <f t="shared" ref="T4:T34" si="6">U4/V4</f>
        <v>0.36842105263157893</v>
      </c>
      <c r="U4" s="6">
        <v>7</v>
      </c>
      <c r="V4" s="6">
        <v>19</v>
      </c>
      <c r="W4" s="11"/>
      <c r="X4" s="6"/>
      <c r="Y4" s="6">
        <v>0</v>
      </c>
      <c r="Z4" s="11">
        <f t="shared" ref="Z4:Z34" si="7">AA4/AB4</f>
        <v>0</v>
      </c>
      <c r="AA4" s="6">
        <v>0</v>
      </c>
      <c r="AB4" s="6">
        <v>1</v>
      </c>
      <c r="AC4" s="11">
        <f t="shared" ref="AC4:AC34" si="8">AD4/AE4</f>
        <v>0</v>
      </c>
      <c r="AD4" s="6">
        <v>0</v>
      </c>
      <c r="AE4" s="6">
        <v>5</v>
      </c>
      <c r="AF4" s="11">
        <f t="shared" ref="AF4:AF34" si="9">AG4/AH4</f>
        <v>0.5</v>
      </c>
      <c r="AG4" s="6">
        <v>1</v>
      </c>
      <c r="AH4" s="6">
        <v>2</v>
      </c>
      <c r="AI4" s="11">
        <f t="shared" ref="AI4:AI34" si="10">AJ4/AK4</f>
        <v>0</v>
      </c>
      <c r="AJ4" s="6">
        <v>0</v>
      </c>
      <c r="AK4" s="6">
        <v>1</v>
      </c>
      <c r="AL4" s="11">
        <f t="shared" ref="AL4:AL34" si="11">AM4/AN4</f>
        <v>0</v>
      </c>
      <c r="AM4" s="6">
        <v>0</v>
      </c>
      <c r="AN4" s="6">
        <v>3</v>
      </c>
    </row>
    <row r="5" spans="1:40" x14ac:dyDescent="0.25">
      <c r="A5" s="3">
        <v>300080730</v>
      </c>
      <c r="B5" s="4" t="s">
        <v>2</v>
      </c>
      <c r="C5" s="5">
        <f t="shared" si="0"/>
        <v>0.44155844155844154</v>
      </c>
      <c r="D5" s="6">
        <v>34</v>
      </c>
      <c r="E5" s="11">
        <f t="shared" si="1"/>
        <v>0.36363636363636365</v>
      </c>
      <c r="F5" s="6">
        <v>28</v>
      </c>
      <c r="G5" s="6">
        <v>77</v>
      </c>
      <c r="H5" s="11"/>
      <c r="I5" s="6"/>
      <c r="J5" s="6">
        <v>0</v>
      </c>
      <c r="K5" s="11">
        <f t="shared" si="3"/>
        <v>0.30769230769230771</v>
      </c>
      <c r="L5" s="6">
        <v>4</v>
      </c>
      <c r="M5" s="6">
        <v>13</v>
      </c>
      <c r="N5" s="11">
        <f t="shared" si="4"/>
        <v>0.3</v>
      </c>
      <c r="O5" s="6">
        <v>9</v>
      </c>
      <c r="P5" s="6">
        <v>30</v>
      </c>
      <c r="Q5" s="11">
        <f t="shared" si="5"/>
        <v>0.40740740740740738</v>
      </c>
      <c r="R5" s="6">
        <v>11</v>
      </c>
      <c r="S5" s="6">
        <v>27</v>
      </c>
      <c r="T5" s="11">
        <f t="shared" si="6"/>
        <v>0.5714285714285714</v>
      </c>
      <c r="U5" s="6">
        <v>4</v>
      </c>
      <c r="V5" s="6">
        <v>7</v>
      </c>
      <c r="W5" s="11"/>
      <c r="X5" s="6"/>
      <c r="Y5" s="6">
        <v>0</v>
      </c>
      <c r="Z5" s="11"/>
      <c r="AA5" s="6"/>
      <c r="AB5" s="6">
        <v>0</v>
      </c>
      <c r="AC5" s="11"/>
      <c r="AD5" s="6"/>
      <c r="AE5" s="6">
        <v>0</v>
      </c>
      <c r="AF5" s="11"/>
      <c r="AG5" s="6"/>
      <c r="AH5" s="6">
        <v>0</v>
      </c>
      <c r="AI5" s="11"/>
      <c r="AJ5" s="6"/>
      <c r="AK5" s="6">
        <v>0</v>
      </c>
      <c r="AL5" s="11"/>
      <c r="AM5" s="6"/>
      <c r="AN5" s="6">
        <v>0</v>
      </c>
    </row>
    <row r="6" spans="1:40" x14ac:dyDescent="0.25">
      <c r="A6" s="3">
        <v>404100852</v>
      </c>
      <c r="B6" s="4" t="s">
        <v>20</v>
      </c>
      <c r="C6" s="5">
        <f t="shared" si="0"/>
        <v>0.60050890585241734</v>
      </c>
      <c r="D6" s="6">
        <v>236</v>
      </c>
      <c r="E6" s="11">
        <f t="shared" si="1"/>
        <v>0.41221374045801529</v>
      </c>
      <c r="F6" s="6">
        <v>162</v>
      </c>
      <c r="G6" s="6">
        <v>393</v>
      </c>
      <c r="H6" s="11">
        <f t="shared" si="2"/>
        <v>0.6</v>
      </c>
      <c r="I6" s="6">
        <v>6</v>
      </c>
      <c r="J6" s="6">
        <v>10</v>
      </c>
      <c r="K6" s="11">
        <f t="shared" si="3"/>
        <v>0.48275862068965519</v>
      </c>
      <c r="L6" s="6">
        <v>28</v>
      </c>
      <c r="M6" s="6">
        <v>58</v>
      </c>
      <c r="N6" s="11">
        <f t="shared" si="4"/>
        <v>0.34285714285714286</v>
      </c>
      <c r="O6" s="6">
        <v>48</v>
      </c>
      <c r="P6" s="6">
        <v>140</v>
      </c>
      <c r="Q6" s="11">
        <f t="shared" si="5"/>
        <v>0.44800000000000001</v>
      </c>
      <c r="R6" s="6">
        <v>56</v>
      </c>
      <c r="S6" s="6">
        <v>125</v>
      </c>
      <c r="T6" s="11">
        <f t="shared" si="6"/>
        <v>0.46666666666666667</v>
      </c>
      <c r="U6" s="6">
        <v>14</v>
      </c>
      <c r="V6" s="6">
        <v>30</v>
      </c>
      <c r="W6" s="11">
        <f t="shared" ref="W6:W34" si="12">X6/Y6</f>
        <v>0.66666666666666663</v>
      </c>
      <c r="X6" s="6">
        <v>4</v>
      </c>
      <c r="Y6" s="6">
        <v>6</v>
      </c>
      <c r="Z6" s="11">
        <f t="shared" si="7"/>
        <v>0.5714285714285714</v>
      </c>
      <c r="AA6" s="6">
        <v>4</v>
      </c>
      <c r="AB6" s="6">
        <v>7</v>
      </c>
      <c r="AC6" s="11"/>
      <c r="AD6" s="6"/>
      <c r="AE6" s="6">
        <v>0</v>
      </c>
      <c r="AF6" s="11">
        <f t="shared" si="9"/>
        <v>0</v>
      </c>
      <c r="AG6" s="6">
        <v>0</v>
      </c>
      <c r="AH6" s="6">
        <v>4</v>
      </c>
      <c r="AI6" s="11">
        <f t="shared" si="10"/>
        <v>0.2</v>
      </c>
      <c r="AJ6" s="6">
        <v>1</v>
      </c>
      <c r="AK6" s="6">
        <v>5</v>
      </c>
      <c r="AL6" s="11">
        <f t="shared" si="11"/>
        <v>0.125</v>
      </c>
      <c r="AM6" s="6">
        <v>1</v>
      </c>
      <c r="AN6" s="6">
        <v>8</v>
      </c>
    </row>
    <row r="7" spans="1:40" x14ac:dyDescent="0.25">
      <c r="A7" s="3">
        <v>300512450</v>
      </c>
      <c r="B7" s="4" t="s">
        <v>3</v>
      </c>
      <c r="C7" s="5">
        <f t="shared" si="0"/>
        <v>0.65636588380716931</v>
      </c>
      <c r="D7" s="6">
        <v>531</v>
      </c>
      <c r="E7" s="11">
        <f t="shared" si="1"/>
        <v>0.34363411619283063</v>
      </c>
      <c r="F7" s="6">
        <v>278</v>
      </c>
      <c r="G7" s="6">
        <v>809</v>
      </c>
      <c r="H7" s="11">
        <f t="shared" si="2"/>
        <v>0.52941176470588236</v>
      </c>
      <c r="I7" s="6">
        <v>9</v>
      </c>
      <c r="J7" s="6">
        <v>17</v>
      </c>
      <c r="K7" s="11">
        <f t="shared" si="3"/>
        <v>0.44354838709677419</v>
      </c>
      <c r="L7" s="6">
        <v>55</v>
      </c>
      <c r="M7" s="6">
        <v>124</v>
      </c>
      <c r="N7" s="11">
        <f t="shared" si="4"/>
        <v>0.39416058394160586</v>
      </c>
      <c r="O7" s="6">
        <v>54</v>
      </c>
      <c r="P7" s="6">
        <v>137</v>
      </c>
      <c r="Q7" s="11">
        <f t="shared" si="5"/>
        <v>0.25806451612903225</v>
      </c>
      <c r="R7" s="6">
        <v>8</v>
      </c>
      <c r="S7" s="6">
        <v>31</v>
      </c>
      <c r="T7" s="11">
        <f t="shared" si="6"/>
        <v>0.25925925925925924</v>
      </c>
      <c r="U7" s="6">
        <v>7</v>
      </c>
      <c r="V7" s="6">
        <v>27</v>
      </c>
      <c r="W7" s="11"/>
      <c r="X7" s="6"/>
      <c r="Y7" s="6">
        <v>0</v>
      </c>
      <c r="Z7" s="11">
        <f t="shared" si="7"/>
        <v>0.73684210526315785</v>
      </c>
      <c r="AA7" s="6">
        <v>14</v>
      </c>
      <c r="AB7" s="6">
        <v>19</v>
      </c>
      <c r="AC7" s="11">
        <f t="shared" si="8"/>
        <v>0.44186046511627908</v>
      </c>
      <c r="AD7" s="6">
        <v>38</v>
      </c>
      <c r="AE7" s="6">
        <v>86</v>
      </c>
      <c r="AF7" s="11">
        <f t="shared" si="9"/>
        <v>0.37142857142857144</v>
      </c>
      <c r="AG7" s="6">
        <v>39</v>
      </c>
      <c r="AH7" s="6">
        <v>105</v>
      </c>
      <c r="AI7" s="11">
        <f t="shared" si="10"/>
        <v>0.312</v>
      </c>
      <c r="AJ7" s="6">
        <v>39</v>
      </c>
      <c r="AK7" s="6">
        <v>125</v>
      </c>
      <c r="AL7" s="11">
        <f t="shared" si="11"/>
        <v>0.10869565217391304</v>
      </c>
      <c r="AM7" s="6">
        <v>15</v>
      </c>
      <c r="AN7" s="6">
        <v>138</v>
      </c>
    </row>
    <row r="8" spans="1:40" x14ac:dyDescent="0.25">
      <c r="A8" s="3">
        <v>110000000</v>
      </c>
      <c r="B8" s="4" t="s">
        <v>4</v>
      </c>
      <c r="C8" s="5">
        <f t="shared" si="0"/>
        <v>0.51351351351351349</v>
      </c>
      <c r="D8" s="6">
        <v>114</v>
      </c>
      <c r="E8" s="11">
        <f t="shared" si="1"/>
        <v>0.38738738738738737</v>
      </c>
      <c r="F8" s="6">
        <v>86</v>
      </c>
      <c r="G8" s="6">
        <v>222</v>
      </c>
      <c r="H8" s="11">
        <f t="shared" si="2"/>
        <v>0</v>
      </c>
      <c r="I8" s="6">
        <v>0</v>
      </c>
      <c r="J8" s="6">
        <v>34</v>
      </c>
      <c r="K8" s="11">
        <f t="shared" si="3"/>
        <v>0.36666666666666664</v>
      </c>
      <c r="L8" s="6">
        <v>11</v>
      </c>
      <c r="M8" s="6">
        <v>30</v>
      </c>
      <c r="N8" s="11">
        <f t="shared" si="4"/>
        <v>0.40425531914893614</v>
      </c>
      <c r="O8" s="6">
        <v>19</v>
      </c>
      <c r="P8" s="6">
        <v>47</v>
      </c>
      <c r="Q8" s="11">
        <f t="shared" si="5"/>
        <v>0.453125</v>
      </c>
      <c r="R8" s="6">
        <v>29</v>
      </c>
      <c r="S8" s="6">
        <v>64</v>
      </c>
      <c r="T8" s="11">
        <f t="shared" si="6"/>
        <v>0.57446808510638303</v>
      </c>
      <c r="U8" s="6">
        <v>27</v>
      </c>
      <c r="V8" s="6">
        <v>47</v>
      </c>
      <c r="W8" s="11"/>
      <c r="X8" s="6"/>
      <c r="Y8" s="6">
        <v>0</v>
      </c>
      <c r="Z8" s="11"/>
      <c r="AA8" s="6"/>
      <c r="AB8" s="6">
        <v>0</v>
      </c>
      <c r="AC8" s="11"/>
      <c r="AD8" s="6"/>
      <c r="AE8" s="6">
        <v>0</v>
      </c>
      <c r="AF8" s="11"/>
      <c r="AG8" s="6"/>
      <c r="AH8" s="6">
        <v>0</v>
      </c>
      <c r="AI8" s="11"/>
      <c r="AJ8" s="6"/>
      <c r="AK8" s="6">
        <v>0</v>
      </c>
      <c r="AL8" s="11"/>
      <c r="AM8" s="6"/>
      <c r="AN8" s="6">
        <v>0</v>
      </c>
    </row>
    <row r="9" spans="1:40" x14ac:dyDescent="0.25">
      <c r="A9" s="3">
        <v>116000000</v>
      </c>
      <c r="B9" s="4" t="s">
        <v>21</v>
      </c>
      <c r="C9" s="5">
        <f t="shared" si="0"/>
        <v>0.47727272727272729</v>
      </c>
      <c r="D9" s="6">
        <v>147</v>
      </c>
      <c r="E9" s="11">
        <f t="shared" si="1"/>
        <v>0.33766233766233766</v>
      </c>
      <c r="F9" s="6">
        <v>104</v>
      </c>
      <c r="G9" s="6">
        <v>308</v>
      </c>
      <c r="H9" s="11">
        <f t="shared" si="2"/>
        <v>0.33333333333333331</v>
      </c>
      <c r="I9" s="6">
        <v>3</v>
      </c>
      <c r="J9" s="6">
        <v>9</v>
      </c>
      <c r="K9" s="11">
        <f t="shared" si="3"/>
        <v>0.39655172413793105</v>
      </c>
      <c r="L9" s="6">
        <v>23</v>
      </c>
      <c r="M9" s="6">
        <v>58</v>
      </c>
      <c r="N9" s="11">
        <f t="shared" si="4"/>
        <v>0.22727272727272727</v>
      </c>
      <c r="O9" s="6">
        <v>20</v>
      </c>
      <c r="P9" s="6">
        <v>88</v>
      </c>
      <c r="Q9" s="11">
        <f t="shared" si="5"/>
        <v>0.30337078651685395</v>
      </c>
      <c r="R9" s="6">
        <v>27</v>
      </c>
      <c r="S9" s="6">
        <v>89</v>
      </c>
      <c r="T9" s="11">
        <f t="shared" si="6"/>
        <v>0.52941176470588236</v>
      </c>
      <c r="U9" s="6">
        <v>9</v>
      </c>
      <c r="V9" s="6">
        <v>17</v>
      </c>
      <c r="W9" s="11">
        <f t="shared" si="12"/>
        <v>0.66666666666666663</v>
      </c>
      <c r="X9" s="6">
        <v>2</v>
      </c>
      <c r="Y9" s="6">
        <v>3</v>
      </c>
      <c r="Z9" s="11">
        <f t="shared" si="7"/>
        <v>0.625</v>
      </c>
      <c r="AA9" s="6">
        <v>5</v>
      </c>
      <c r="AB9" s="6">
        <v>8</v>
      </c>
      <c r="AC9" s="11">
        <f t="shared" si="8"/>
        <v>0.6</v>
      </c>
      <c r="AD9" s="6">
        <v>3</v>
      </c>
      <c r="AE9" s="6">
        <v>5</v>
      </c>
      <c r="AF9" s="11">
        <f t="shared" si="9"/>
        <v>0.55555555555555558</v>
      </c>
      <c r="AG9" s="6">
        <v>5</v>
      </c>
      <c r="AH9" s="6">
        <v>9</v>
      </c>
      <c r="AI9" s="11">
        <f t="shared" si="10"/>
        <v>0.35294117647058826</v>
      </c>
      <c r="AJ9" s="6">
        <v>6</v>
      </c>
      <c r="AK9" s="6">
        <v>17</v>
      </c>
      <c r="AL9" s="11">
        <f t="shared" si="11"/>
        <v>0.2</v>
      </c>
      <c r="AM9" s="6">
        <v>1</v>
      </c>
      <c r="AN9" s="6">
        <v>5</v>
      </c>
    </row>
    <row r="10" spans="1:40" x14ac:dyDescent="0.25">
      <c r="A10" s="3">
        <v>300150960</v>
      </c>
      <c r="B10" s="4" t="s">
        <v>22</v>
      </c>
      <c r="C10" s="5">
        <f t="shared" si="0"/>
        <v>0.72842105263157897</v>
      </c>
      <c r="D10" s="6">
        <v>346</v>
      </c>
      <c r="E10" s="11">
        <f t="shared" si="1"/>
        <v>0.44631578947368422</v>
      </c>
      <c r="F10" s="6">
        <v>212</v>
      </c>
      <c r="G10" s="6">
        <v>475</v>
      </c>
      <c r="H10" s="11">
        <f t="shared" si="2"/>
        <v>0.5</v>
      </c>
      <c r="I10" s="6">
        <v>2</v>
      </c>
      <c r="J10" s="6">
        <v>4</v>
      </c>
      <c r="K10" s="11">
        <f t="shared" si="3"/>
        <v>0.51351351351351349</v>
      </c>
      <c r="L10" s="6">
        <v>19</v>
      </c>
      <c r="M10" s="6">
        <v>37</v>
      </c>
      <c r="N10" s="11">
        <f t="shared" si="4"/>
        <v>0.41666666666666669</v>
      </c>
      <c r="O10" s="6">
        <v>15</v>
      </c>
      <c r="P10" s="6">
        <v>36</v>
      </c>
      <c r="Q10" s="11">
        <f t="shared" si="5"/>
        <v>0.36666666666666664</v>
      </c>
      <c r="R10" s="6">
        <v>11</v>
      </c>
      <c r="S10" s="6">
        <v>30</v>
      </c>
      <c r="T10" s="11">
        <f t="shared" si="6"/>
        <v>0.38461538461538464</v>
      </c>
      <c r="U10" s="6">
        <v>15</v>
      </c>
      <c r="V10" s="6">
        <v>39</v>
      </c>
      <c r="W10" s="11">
        <f t="shared" si="12"/>
        <v>0.5714285714285714</v>
      </c>
      <c r="X10" s="6">
        <v>4</v>
      </c>
      <c r="Y10" s="6">
        <v>7</v>
      </c>
      <c r="Z10" s="11">
        <f t="shared" si="7"/>
        <v>0.7142857142857143</v>
      </c>
      <c r="AA10" s="6">
        <v>10</v>
      </c>
      <c r="AB10" s="6">
        <v>14</v>
      </c>
      <c r="AC10" s="11">
        <f t="shared" si="8"/>
        <v>0.68</v>
      </c>
      <c r="AD10" s="6">
        <v>51</v>
      </c>
      <c r="AE10" s="6">
        <v>75</v>
      </c>
      <c r="AF10" s="11">
        <f t="shared" si="9"/>
        <v>0.32051282051282054</v>
      </c>
      <c r="AG10" s="6">
        <v>25</v>
      </c>
      <c r="AH10" s="6">
        <v>78</v>
      </c>
      <c r="AI10" s="11">
        <f t="shared" si="10"/>
        <v>0.48958333333333331</v>
      </c>
      <c r="AJ10" s="6">
        <v>47</v>
      </c>
      <c r="AK10" s="6">
        <v>96</v>
      </c>
      <c r="AL10" s="11">
        <f t="shared" si="11"/>
        <v>0.22033898305084745</v>
      </c>
      <c r="AM10" s="6">
        <v>13</v>
      </c>
      <c r="AN10" s="6">
        <v>59</v>
      </c>
    </row>
    <row r="11" spans="1:40" x14ac:dyDescent="0.25">
      <c r="A11" s="3">
        <v>300512720</v>
      </c>
      <c r="B11" s="4" t="s">
        <v>5</v>
      </c>
      <c r="C11" s="5">
        <f t="shared" si="0"/>
        <v>0.7963709677419355</v>
      </c>
      <c r="D11" s="6">
        <v>395</v>
      </c>
      <c r="E11" s="11">
        <f t="shared" si="1"/>
        <v>0.53427419354838712</v>
      </c>
      <c r="F11" s="6">
        <v>265</v>
      </c>
      <c r="G11" s="6">
        <v>496</v>
      </c>
      <c r="H11" s="11"/>
      <c r="I11" s="6"/>
      <c r="J11" s="6">
        <v>0</v>
      </c>
      <c r="K11" s="11">
        <f t="shared" si="3"/>
        <v>0.68571428571428572</v>
      </c>
      <c r="L11" s="6">
        <v>72</v>
      </c>
      <c r="M11" s="6">
        <v>105</v>
      </c>
      <c r="N11" s="11">
        <f t="shared" si="4"/>
        <v>0.49586776859504134</v>
      </c>
      <c r="O11" s="6">
        <v>120</v>
      </c>
      <c r="P11" s="6">
        <v>242</v>
      </c>
      <c r="Q11" s="11">
        <f t="shared" si="5"/>
        <v>0.42708333333333331</v>
      </c>
      <c r="R11" s="6">
        <v>41</v>
      </c>
      <c r="S11" s="6">
        <v>96</v>
      </c>
      <c r="T11" s="11">
        <f t="shared" si="6"/>
        <v>0.42857142857142855</v>
      </c>
      <c r="U11" s="6">
        <v>3</v>
      </c>
      <c r="V11" s="6">
        <v>7</v>
      </c>
      <c r="W11" s="11"/>
      <c r="X11" s="6"/>
      <c r="Y11" s="6">
        <v>0</v>
      </c>
      <c r="Z11" s="11">
        <f t="shared" si="7"/>
        <v>1</v>
      </c>
      <c r="AA11" s="6">
        <v>1</v>
      </c>
      <c r="AB11" s="6">
        <v>1</v>
      </c>
      <c r="AC11" s="11">
        <f t="shared" si="8"/>
        <v>0.66666666666666663</v>
      </c>
      <c r="AD11" s="6">
        <v>4</v>
      </c>
      <c r="AE11" s="6">
        <v>6</v>
      </c>
      <c r="AF11" s="11">
        <f t="shared" si="9"/>
        <v>0.57894736842105265</v>
      </c>
      <c r="AG11" s="6">
        <v>11</v>
      </c>
      <c r="AH11" s="6">
        <v>19</v>
      </c>
      <c r="AI11" s="11">
        <f t="shared" si="10"/>
        <v>0.75</v>
      </c>
      <c r="AJ11" s="6">
        <v>9</v>
      </c>
      <c r="AK11" s="6">
        <v>12</v>
      </c>
      <c r="AL11" s="11">
        <f t="shared" si="11"/>
        <v>0.5</v>
      </c>
      <c r="AM11" s="6">
        <v>4</v>
      </c>
      <c r="AN11" s="6">
        <v>8</v>
      </c>
    </row>
    <row r="12" spans="1:40" x14ac:dyDescent="0.25">
      <c r="A12" s="3">
        <v>300232310</v>
      </c>
      <c r="B12" s="4" t="s">
        <v>6</v>
      </c>
      <c r="C12" s="5">
        <f t="shared" si="0"/>
        <v>0.72705314009661837</v>
      </c>
      <c r="D12" s="6">
        <v>301</v>
      </c>
      <c r="E12" s="11">
        <f t="shared" si="1"/>
        <v>0.33816425120772947</v>
      </c>
      <c r="F12" s="6">
        <v>140</v>
      </c>
      <c r="G12" s="6">
        <v>414</v>
      </c>
      <c r="H12" s="11">
        <f t="shared" si="2"/>
        <v>0.2857142857142857</v>
      </c>
      <c r="I12" s="6">
        <v>2</v>
      </c>
      <c r="J12" s="6">
        <v>7</v>
      </c>
      <c r="K12" s="11">
        <f t="shared" si="3"/>
        <v>0.36170212765957449</v>
      </c>
      <c r="L12" s="6">
        <v>17</v>
      </c>
      <c r="M12" s="6">
        <v>47</v>
      </c>
      <c r="N12" s="11">
        <f t="shared" si="4"/>
        <v>0.25</v>
      </c>
      <c r="O12" s="6">
        <v>13</v>
      </c>
      <c r="P12" s="6">
        <v>52</v>
      </c>
      <c r="Q12" s="11">
        <f t="shared" si="5"/>
        <v>0.20689655172413793</v>
      </c>
      <c r="R12" s="6">
        <v>6</v>
      </c>
      <c r="S12" s="6">
        <v>29</v>
      </c>
      <c r="T12" s="11">
        <f t="shared" si="6"/>
        <v>0</v>
      </c>
      <c r="U12" s="6">
        <v>0</v>
      </c>
      <c r="V12" s="6">
        <v>9</v>
      </c>
      <c r="W12" s="11">
        <f t="shared" si="12"/>
        <v>0.6</v>
      </c>
      <c r="X12" s="6">
        <v>6</v>
      </c>
      <c r="Y12" s="6">
        <v>10</v>
      </c>
      <c r="Z12" s="11">
        <f t="shared" si="7"/>
        <v>0.36842105263157893</v>
      </c>
      <c r="AA12" s="6">
        <v>7</v>
      </c>
      <c r="AB12" s="6">
        <v>19</v>
      </c>
      <c r="AC12" s="11">
        <f t="shared" si="8"/>
        <v>0.57692307692307687</v>
      </c>
      <c r="AD12" s="6">
        <v>30</v>
      </c>
      <c r="AE12" s="6">
        <v>52</v>
      </c>
      <c r="AF12" s="11">
        <f t="shared" si="9"/>
        <v>0.30666666666666664</v>
      </c>
      <c r="AG12" s="6">
        <v>23</v>
      </c>
      <c r="AH12" s="6">
        <v>75</v>
      </c>
      <c r="AI12" s="11">
        <f t="shared" si="10"/>
        <v>0.352112676056338</v>
      </c>
      <c r="AJ12" s="6">
        <v>25</v>
      </c>
      <c r="AK12" s="6">
        <v>71</v>
      </c>
      <c r="AL12" s="11">
        <f t="shared" si="11"/>
        <v>0.2558139534883721</v>
      </c>
      <c r="AM12" s="6">
        <v>11</v>
      </c>
      <c r="AN12" s="6">
        <v>43</v>
      </c>
    </row>
    <row r="13" spans="1:40" x14ac:dyDescent="0.25">
      <c r="A13" s="3">
        <v>300513290</v>
      </c>
      <c r="B13" s="4" t="s">
        <v>7</v>
      </c>
      <c r="C13" s="5">
        <f t="shared" si="0"/>
        <v>0.6106060606060606</v>
      </c>
      <c r="D13" s="6">
        <v>403</v>
      </c>
      <c r="E13" s="11">
        <f t="shared" si="1"/>
        <v>0.39393939393939392</v>
      </c>
      <c r="F13" s="6">
        <v>260</v>
      </c>
      <c r="G13" s="6">
        <v>660</v>
      </c>
      <c r="H13" s="11">
        <f t="shared" si="2"/>
        <v>0.2</v>
      </c>
      <c r="I13" s="6">
        <v>10</v>
      </c>
      <c r="J13" s="6">
        <v>50</v>
      </c>
      <c r="K13" s="11">
        <f t="shared" si="3"/>
        <v>0.32768361581920902</v>
      </c>
      <c r="L13" s="6">
        <v>58</v>
      </c>
      <c r="M13" s="6">
        <v>177</v>
      </c>
      <c r="N13" s="11">
        <f t="shared" si="4"/>
        <v>0.33333333333333331</v>
      </c>
      <c r="O13" s="6">
        <v>55</v>
      </c>
      <c r="P13" s="6">
        <v>165</v>
      </c>
      <c r="Q13" s="11">
        <f t="shared" si="5"/>
        <v>0.30681818181818182</v>
      </c>
      <c r="R13" s="6">
        <v>27</v>
      </c>
      <c r="S13" s="6">
        <v>88</v>
      </c>
      <c r="T13" s="11">
        <f t="shared" si="6"/>
        <v>0.48484848484848486</v>
      </c>
      <c r="U13" s="6">
        <v>16</v>
      </c>
      <c r="V13" s="6">
        <v>33</v>
      </c>
      <c r="W13" s="11"/>
      <c r="X13" s="6"/>
      <c r="Y13" s="6">
        <v>0</v>
      </c>
      <c r="Z13" s="11">
        <f t="shared" si="7"/>
        <v>0.77941176470588236</v>
      </c>
      <c r="AA13" s="6">
        <v>53</v>
      </c>
      <c r="AB13" s="6">
        <v>68</v>
      </c>
      <c r="AC13" s="11">
        <f t="shared" si="8"/>
        <v>0.61904761904761907</v>
      </c>
      <c r="AD13" s="6">
        <v>13</v>
      </c>
      <c r="AE13" s="6">
        <v>21</v>
      </c>
      <c r="AF13" s="11">
        <f t="shared" si="9"/>
        <v>0.75</v>
      </c>
      <c r="AG13" s="6">
        <v>3</v>
      </c>
      <c r="AH13" s="6">
        <v>4</v>
      </c>
      <c r="AI13" s="11">
        <f t="shared" si="10"/>
        <v>0.63636363636363635</v>
      </c>
      <c r="AJ13" s="6">
        <v>7</v>
      </c>
      <c r="AK13" s="6">
        <v>11</v>
      </c>
      <c r="AL13" s="11">
        <f t="shared" si="11"/>
        <v>0.41860465116279072</v>
      </c>
      <c r="AM13" s="6">
        <v>18</v>
      </c>
      <c r="AN13" s="6">
        <v>43</v>
      </c>
    </row>
    <row r="14" spans="1:40" x14ac:dyDescent="0.25">
      <c r="A14" s="3">
        <v>308113609</v>
      </c>
      <c r="B14" s="4" t="s">
        <v>8</v>
      </c>
      <c r="C14" s="5">
        <f t="shared" si="0"/>
        <v>0.35483870967741937</v>
      </c>
      <c r="D14" s="6">
        <v>33</v>
      </c>
      <c r="E14" s="11">
        <f t="shared" si="1"/>
        <v>0.26881720430107525</v>
      </c>
      <c r="F14" s="6">
        <v>25</v>
      </c>
      <c r="G14" s="6">
        <v>93</v>
      </c>
      <c r="H14" s="11">
        <f t="shared" si="2"/>
        <v>0.5</v>
      </c>
      <c r="I14" s="6">
        <v>1</v>
      </c>
      <c r="J14" s="6">
        <v>2</v>
      </c>
      <c r="K14" s="11">
        <f t="shared" si="3"/>
        <v>0.1875</v>
      </c>
      <c r="L14" s="6">
        <v>3</v>
      </c>
      <c r="M14" s="6">
        <v>16</v>
      </c>
      <c r="N14" s="11">
        <f t="shared" si="4"/>
        <v>0.27500000000000002</v>
      </c>
      <c r="O14" s="6">
        <v>11</v>
      </c>
      <c r="P14" s="6">
        <v>40</v>
      </c>
      <c r="Q14" s="11">
        <f t="shared" si="5"/>
        <v>0.21428571428571427</v>
      </c>
      <c r="R14" s="6">
        <v>6</v>
      </c>
      <c r="S14" s="6">
        <v>28</v>
      </c>
      <c r="T14" s="11">
        <f t="shared" si="6"/>
        <v>0.5714285714285714</v>
      </c>
      <c r="U14" s="6">
        <v>4</v>
      </c>
      <c r="V14" s="6">
        <v>7</v>
      </c>
      <c r="W14" s="11"/>
      <c r="X14" s="6"/>
      <c r="Y14" s="6">
        <v>0</v>
      </c>
      <c r="Z14" s="11"/>
      <c r="AA14" s="6"/>
      <c r="AB14" s="6">
        <v>0</v>
      </c>
      <c r="AC14" s="11"/>
      <c r="AD14" s="6"/>
      <c r="AE14" s="6">
        <v>0</v>
      </c>
      <c r="AF14" s="11"/>
      <c r="AG14" s="6"/>
      <c r="AH14" s="6">
        <v>0</v>
      </c>
      <c r="AI14" s="11"/>
      <c r="AJ14" s="6"/>
      <c r="AK14" s="6">
        <v>0</v>
      </c>
      <c r="AL14" s="11"/>
      <c r="AM14" s="6"/>
      <c r="AN14" s="6">
        <v>0</v>
      </c>
    </row>
    <row r="15" spans="1:40" x14ac:dyDescent="0.25">
      <c r="A15" s="3">
        <v>300024500</v>
      </c>
      <c r="B15" s="4" t="s">
        <v>24</v>
      </c>
      <c r="C15" s="5">
        <f t="shared" si="0"/>
        <v>0.69018567639257289</v>
      </c>
      <c r="D15" s="6">
        <v>1301</v>
      </c>
      <c r="E15" s="11">
        <f t="shared" si="1"/>
        <v>0.4716180371352785</v>
      </c>
      <c r="F15" s="6">
        <v>889</v>
      </c>
      <c r="G15" s="6">
        <v>1885</v>
      </c>
      <c r="H15" s="11">
        <f t="shared" si="2"/>
        <v>0.40909090909090912</v>
      </c>
      <c r="I15" s="6">
        <v>9</v>
      </c>
      <c r="J15" s="6">
        <v>22</v>
      </c>
      <c r="K15" s="11">
        <f t="shared" si="3"/>
        <v>0.37820512820512819</v>
      </c>
      <c r="L15" s="6">
        <v>59</v>
      </c>
      <c r="M15" s="6">
        <v>156</v>
      </c>
      <c r="N15" s="11">
        <f t="shared" si="4"/>
        <v>0.34545454545454546</v>
      </c>
      <c r="O15" s="6">
        <v>133</v>
      </c>
      <c r="P15" s="6">
        <v>385</v>
      </c>
      <c r="Q15" s="11">
        <f t="shared" si="5"/>
        <v>0.32246376811594202</v>
      </c>
      <c r="R15" s="6">
        <v>89</v>
      </c>
      <c r="S15" s="6">
        <v>276</v>
      </c>
      <c r="T15" s="11">
        <f t="shared" si="6"/>
        <v>0.43902439024390244</v>
      </c>
      <c r="U15" s="6">
        <v>36</v>
      </c>
      <c r="V15" s="6">
        <v>82</v>
      </c>
      <c r="W15" s="11">
        <f t="shared" si="12"/>
        <v>0.54838709677419351</v>
      </c>
      <c r="X15" s="6">
        <v>85</v>
      </c>
      <c r="Y15" s="6">
        <v>155</v>
      </c>
      <c r="Z15" s="11">
        <f t="shared" si="7"/>
        <v>0.63586956521739135</v>
      </c>
      <c r="AA15" s="6">
        <v>117</v>
      </c>
      <c r="AB15" s="6">
        <v>184</v>
      </c>
      <c r="AC15" s="11">
        <f t="shared" si="8"/>
        <v>0.62992125984251968</v>
      </c>
      <c r="AD15" s="6">
        <v>80</v>
      </c>
      <c r="AE15" s="6">
        <v>127</v>
      </c>
      <c r="AF15" s="11">
        <f t="shared" si="9"/>
        <v>0.59712230215827333</v>
      </c>
      <c r="AG15" s="6">
        <v>83</v>
      </c>
      <c r="AH15" s="6">
        <v>139</v>
      </c>
      <c r="AI15" s="11">
        <f t="shared" si="10"/>
        <v>0.52293577981651373</v>
      </c>
      <c r="AJ15" s="6">
        <v>114</v>
      </c>
      <c r="AK15" s="6">
        <v>218</v>
      </c>
      <c r="AL15" s="11">
        <f t="shared" si="11"/>
        <v>0.5957446808510638</v>
      </c>
      <c r="AM15" s="6">
        <v>84</v>
      </c>
      <c r="AN15" s="6">
        <v>141</v>
      </c>
    </row>
    <row r="16" spans="1:40" x14ac:dyDescent="0.25">
      <c r="A16" s="3">
        <v>101000000</v>
      </c>
      <c r="B16" s="4" t="s">
        <v>9</v>
      </c>
      <c r="C16" s="5">
        <f t="shared" si="0"/>
        <v>0.54699248120300747</v>
      </c>
      <c r="D16" s="6">
        <v>291</v>
      </c>
      <c r="E16" s="11">
        <f t="shared" si="1"/>
        <v>0.49060150375939848</v>
      </c>
      <c r="F16" s="6">
        <v>261</v>
      </c>
      <c r="G16" s="6">
        <v>532</v>
      </c>
      <c r="H16" s="11">
        <f t="shared" si="2"/>
        <v>0.66666666666666663</v>
      </c>
      <c r="I16" s="6">
        <v>2</v>
      </c>
      <c r="J16" s="6">
        <v>3</v>
      </c>
      <c r="K16" s="11">
        <f t="shared" si="3"/>
        <v>0.48148148148148145</v>
      </c>
      <c r="L16" s="6">
        <v>26</v>
      </c>
      <c r="M16" s="6">
        <v>54</v>
      </c>
      <c r="N16" s="11">
        <f t="shared" si="4"/>
        <v>0.47058823529411764</v>
      </c>
      <c r="O16" s="6">
        <v>72</v>
      </c>
      <c r="P16" s="6">
        <v>153</v>
      </c>
      <c r="Q16" s="11">
        <f t="shared" si="5"/>
        <v>0.4881516587677725</v>
      </c>
      <c r="R16" s="6">
        <v>103</v>
      </c>
      <c r="S16" s="6">
        <v>211</v>
      </c>
      <c r="T16" s="11">
        <f t="shared" si="6"/>
        <v>0.46969696969696972</v>
      </c>
      <c r="U16" s="6">
        <v>31</v>
      </c>
      <c r="V16" s="6">
        <v>66</v>
      </c>
      <c r="W16" s="11">
        <f t="shared" si="12"/>
        <v>0</v>
      </c>
      <c r="X16" s="6">
        <v>0</v>
      </c>
      <c r="Y16" s="6">
        <v>1</v>
      </c>
      <c r="Z16" s="11">
        <f t="shared" si="7"/>
        <v>1</v>
      </c>
      <c r="AA16" s="6">
        <v>1</v>
      </c>
      <c r="AB16" s="6">
        <v>1</v>
      </c>
      <c r="AC16" s="11">
        <f t="shared" si="8"/>
        <v>0.66666666666666663</v>
      </c>
      <c r="AD16" s="6">
        <v>4</v>
      </c>
      <c r="AE16" s="6">
        <v>6</v>
      </c>
      <c r="AF16" s="11">
        <f t="shared" si="9"/>
        <v>0.6</v>
      </c>
      <c r="AG16" s="6">
        <v>6</v>
      </c>
      <c r="AH16" s="6">
        <v>10</v>
      </c>
      <c r="AI16" s="11">
        <f t="shared" si="10"/>
        <v>0.6875</v>
      </c>
      <c r="AJ16" s="6">
        <v>11</v>
      </c>
      <c r="AK16" s="6">
        <v>16</v>
      </c>
      <c r="AL16" s="11">
        <f t="shared" si="11"/>
        <v>0.45454545454545453</v>
      </c>
      <c r="AM16" s="6">
        <v>5</v>
      </c>
      <c r="AN16" s="6">
        <v>11</v>
      </c>
    </row>
    <row r="17" spans="1:40" x14ac:dyDescent="0.25">
      <c r="A17" s="3">
        <v>300463130</v>
      </c>
      <c r="B17" s="4" t="s">
        <v>10</v>
      </c>
      <c r="C17" s="5">
        <f t="shared" si="0"/>
        <v>0.69320843091334894</v>
      </c>
      <c r="D17" s="6">
        <v>296</v>
      </c>
      <c r="E17" s="11">
        <f t="shared" si="1"/>
        <v>0.54566744730679162</v>
      </c>
      <c r="F17" s="6">
        <v>233</v>
      </c>
      <c r="G17" s="6">
        <v>427</v>
      </c>
      <c r="H17" s="11">
        <f t="shared" si="2"/>
        <v>0.66666666666666663</v>
      </c>
      <c r="I17" s="6">
        <v>2</v>
      </c>
      <c r="J17" s="6">
        <v>3</v>
      </c>
      <c r="K17" s="11">
        <f t="shared" si="3"/>
        <v>0.54285714285714282</v>
      </c>
      <c r="L17" s="6">
        <v>19</v>
      </c>
      <c r="M17" s="6">
        <v>35</v>
      </c>
      <c r="N17" s="11">
        <f t="shared" si="4"/>
        <v>0.41860465116279072</v>
      </c>
      <c r="O17" s="6">
        <v>18</v>
      </c>
      <c r="P17" s="6">
        <v>43</v>
      </c>
      <c r="Q17" s="11">
        <f t="shared" si="5"/>
        <v>0.58823529411764708</v>
      </c>
      <c r="R17" s="6">
        <v>20</v>
      </c>
      <c r="S17" s="6">
        <v>34</v>
      </c>
      <c r="T17" s="11">
        <f t="shared" si="6"/>
        <v>0.52941176470588236</v>
      </c>
      <c r="U17" s="6">
        <v>9</v>
      </c>
      <c r="V17" s="6">
        <v>17</v>
      </c>
      <c r="W17" s="11">
        <f t="shared" si="12"/>
        <v>0.5</v>
      </c>
      <c r="X17" s="6">
        <v>8</v>
      </c>
      <c r="Y17" s="6">
        <v>16</v>
      </c>
      <c r="Z17" s="11">
        <f t="shared" si="7"/>
        <v>0.59259259259259256</v>
      </c>
      <c r="AA17" s="6">
        <v>16</v>
      </c>
      <c r="AB17" s="6">
        <v>27</v>
      </c>
      <c r="AC17" s="11">
        <f t="shared" si="8"/>
        <v>0.66666666666666663</v>
      </c>
      <c r="AD17" s="6">
        <v>48</v>
      </c>
      <c r="AE17" s="6">
        <v>72</v>
      </c>
      <c r="AF17" s="11">
        <f t="shared" si="9"/>
        <v>0.65116279069767447</v>
      </c>
      <c r="AG17" s="6">
        <v>56</v>
      </c>
      <c r="AH17" s="6">
        <v>86</v>
      </c>
      <c r="AI17" s="11">
        <f t="shared" si="10"/>
        <v>0.48484848484848486</v>
      </c>
      <c r="AJ17" s="6">
        <v>32</v>
      </c>
      <c r="AK17" s="6">
        <v>66</v>
      </c>
      <c r="AL17" s="11">
        <f t="shared" si="11"/>
        <v>0.17857142857142858</v>
      </c>
      <c r="AM17" s="6">
        <v>5</v>
      </c>
      <c r="AN17" s="6">
        <v>28</v>
      </c>
    </row>
    <row r="18" spans="1:40" x14ac:dyDescent="0.25">
      <c r="A18" s="7">
        <v>113000000</v>
      </c>
      <c r="B18" s="4" t="s">
        <v>30</v>
      </c>
      <c r="C18" s="5">
        <f t="shared" si="0"/>
        <v>0.68714011516314777</v>
      </c>
      <c r="D18" s="6">
        <v>716</v>
      </c>
      <c r="E18" s="11">
        <f t="shared" si="1"/>
        <v>0.41746641074856045</v>
      </c>
      <c r="F18" s="6">
        <v>435</v>
      </c>
      <c r="G18" s="6">
        <v>1042</v>
      </c>
      <c r="H18" s="11">
        <f t="shared" si="2"/>
        <v>1</v>
      </c>
      <c r="I18" s="6">
        <v>1</v>
      </c>
      <c r="J18" s="6">
        <v>1</v>
      </c>
      <c r="K18" s="11">
        <f t="shared" si="3"/>
        <v>0.4946236559139785</v>
      </c>
      <c r="L18" s="6">
        <v>46</v>
      </c>
      <c r="M18" s="6">
        <v>93</v>
      </c>
      <c r="N18" s="11">
        <f t="shared" si="4"/>
        <v>0.45495495495495497</v>
      </c>
      <c r="O18" s="6">
        <v>101</v>
      </c>
      <c r="P18" s="6">
        <v>222</v>
      </c>
      <c r="Q18" s="11">
        <f t="shared" si="5"/>
        <v>0.33333333333333331</v>
      </c>
      <c r="R18" s="6">
        <v>40</v>
      </c>
      <c r="S18" s="6">
        <v>120</v>
      </c>
      <c r="T18" s="11">
        <f t="shared" si="6"/>
        <v>0.3125</v>
      </c>
      <c r="U18" s="6">
        <v>10</v>
      </c>
      <c r="V18" s="6">
        <v>32</v>
      </c>
      <c r="W18" s="11">
        <f t="shared" si="12"/>
        <v>0.28947368421052633</v>
      </c>
      <c r="X18" s="6">
        <v>11</v>
      </c>
      <c r="Y18" s="6">
        <v>38</v>
      </c>
      <c r="Z18" s="11">
        <f t="shared" si="7"/>
        <v>0.42279411764705882</v>
      </c>
      <c r="AA18" s="6">
        <v>115</v>
      </c>
      <c r="AB18" s="6">
        <v>272</v>
      </c>
      <c r="AC18" s="11">
        <f t="shared" si="8"/>
        <v>0.47499999999999998</v>
      </c>
      <c r="AD18" s="6">
        <v>57</v>
      </c>
      <c r="AE18" s="6">
        <v>120</v>
      </c>
      <c r="AF18" s="11">
        <f t="shared" si="9"/>
        <v>0.6</v>
      </c>
      <c r="AG18" s="6">
        <v>36</v>
      </c>
      <c r="AH18" s="6">
        <v>60</v>
      </c>
      <c r="AI18" s="11">
        <f t="shared" si="10"/>
        <v>0.21686746987951808</v>
      </c>
      <c r="AJ18" s="6">
        <v>18</v>
      </c>
      <c r="AK18" s="6">
        <v>83</v>
      </c>
      <c r="AL18" s="11">
        <f t="shared" si="11"/>
        <v>0</v>
      </c>
      <c r="AM18" s="6">
        <v>0</v>
      </c>
      <c r="AN18" s="6">
        <v>1</v>
      </c>
    </row>
    <row r="19" spans="1:40" x14ac:dyDescent="0.25">
      <c r="A19" s="3">
        <v>421394952</v>
      </c>
      <c r="B19" s="4" t="s">
        <v>23</v>
      </c>
      <c r="C19" s="5">
        <f t="shared" si="0"/>
        <v>0.78300180831826405</v>
      </c>
      <c r="D19" s="6">
        <v>433</v>
      </c>
      <c r="E19" s="11">
        <f t="shared" si="1"/>
        <v>0.53887884267631103</v>
      </c>
      <c r="F19" s="6">
        <v>298</v>
      </c>
      <c r="G19" s="6">
        <v>553</v>
      </c>
      <c r="H19" s="11"/>
      <c r="I19" s="6"/>
      <c r="J19" s="6">
        <v>0</v>
      </c>
      <c r="K19" s="11">
        <f t="shared" si="3"/>
        <v>0.79487179487179482</v>
      </c>
      <c r="L19" s="6">
        <v>31</v>
      </c>
      <c r="M19" s="6">
        <v>39</v>
      </c>
      <c r="N19" s="11">
        <f t="shared" si="4"/>
        <v>0.49504950495049505</v>
      </c>
      <c r="O19" s="6">
        <v>50</v>
      </c>
      <c r="P19" s="6">
        <v>101</v>
      </c>
      <c r="Q19" s="11">
        <f t="shared" si="5"/>
        <v>0.33333333333333331</v>
      </c>
      <c r="R19" s="6">
        <v>33</v>
      </c>
      <c r="S19" s="6">
        <v>99</v>
      </c>
      <c r="T19" s="11">
        <f t="shared" si="6"/>
        <v>0.48717948717948717</v>
      </c>
      <c r="U19" s="6">
        <v>19</v>
      </c>
      <c r="V19" s="6">
        <v>39</v>
      </c>
      <c r="W19" s="11">
        <f t="shared" si="12"/>
        <v>0.88888888888888884</v>
      </c>
      <c r="X19" s="6">
        <v>8</v>
      </c>
      <c r="Y19" s="6">
        <v>9</v>
      </c>
      <c r="Z19" s="11">
        <f t="shared" si="7"/>
        <v>0.84615384615384615</v>
      </c>
      <c r="AA19" s="6">
        <v>11</v>
      </c>
      <c r="AB19" s="6">
        <v>13</v>
      </c>
      <c r="AC19" s="11">
        <f t="shared" si="8"/>
        <v>0.64583333333333337</v>
      </c>
      <c r="AD19" s="6">
        <v>31</v>
      </c>
      <c r="AE19" s="6">
        <v>48</v>
      </c>
      <c r="AF19" s="11">
        <f t="shared" si="9"/>
        <v>0.625</v>
      </c>
      <c r="AG19" s="6">
        <v>40</v>
      </c>
      <c r="AH19" s="6">
        <v>64</v>
      </c>
      <c r="AI19" s="11">
        <f t="shared" si="10"/>
        <v>0.64197530864197527</v>
      </c>
      <c r="AJ19" s="6">
        <v>52</v>
      </c>
      <c r="AK19" s="6">
        <v>81</v>
      </c>
      <c r="AL19" s="11">
        <f t="shared" si="11"/>
        <v>0.38333333333333336</v>
      </c>
      <c r="AM19" s="6">
        <v>23</v>
      </c>
      <c r="AN19" s="6">
        <v>60</v>
      </c>
    </row>
    <row r="20" spans="1:40" x14ac:dyDescent="0.25">
      <c r="A20" s="3">
        <v>112000000</v>
      </c>
      <c r="B20" s="4" t="s">
        <v>11</v>
      </c>
      <c r="C20" s="5">
        <f t="shared" si="0"/>
        <v>0.57686676427525618</v>
      </c>
      <c r="D20" s="6">
        <v>394</v>
      </c>
      <c r="E20" s="11">
        <f t="shared" si="1"/>
        <v>0.29136163982430452</v>
      </c>
      <c r="F20" s="6">
        <v>199</v>
      </c>
      <c r="G20" s="6">
        <v>683</v>
      </c>
      <c r="H20" s="11">
        <f t="shared" si="2"/>
        <v>0</v>
      </c>
      <c r="I20" s="6">
        <v>0</v>
      </c>
      <c r="J20" s="6">
        <v>5</v>
      </c>
      <c r="K20" s="11">
        <f t="shared" si="3"/>
        <v>0.36363636363636365</v>
      </c>
      <c r="L20" s="6">
        <v>20</v>
      </c>
      <c r="M20" s="6">
        <v>55</v>
      </c>
      <c r="N20" s="11">
        <f t="shared" si="4"/>
        <v>0.22448979591836735</v>
      </c>
      <c r="O20" s="6">
        <v>33</v>
      </c>
      <c r="P20" s="6">
        <v>147</v>
      </c>
      <c r="Q20" s="11">
        <f t="shared" si="5"/>
        <v>0.19827586206896552</v>
      </c>
      <c r="R20" s="6">
        <v>23</v>
      </c>
      <c r="S20" s="6">
        <v>116</v>
      </c>
      <c r="T20" s="11">
        <f t="shared" si="6"/>
        <v>0.3125</v>
      </c>
      <c r="U20" s="6">
        <v>10</v>
      </c>
      <c r="V20" s="6">
        <v>32</v>
      </c>
      <c r="W20" s="11">
        <f t="shared" si="12"/>
        <v>0.63636363636363635</v>
      </c>
      <c r="X20" s="6">
        <v>7</v>
      </c>
      <c r="Y20" s="6">
        <v>11</v>
      </c>
      <c r="Z20" s="11">
        <f t="shared" si="7"/>
        <v>0.36</v>
      </c>
      <c r="AA20" s="6">
        <v>9</v>
      </c>
      <c r="AB20" s="6">
        <v>25</v>
      </c>
      <c r="AC20" s="11">
        <f t="shared" si="8"/>
        <v>0.41095890410958902</v>
      </c>
      <c r="AD20" s="6">
        <v>30</v>
      </c>
      <c r="AE20" s="6">
        <v>73</v>
      </c>
      <c r="AF20" s="11">
        <f t="shared" si="9"/>
        <v>0.42718446601941745</v>
      </c>
      <c r="AG20" s="6">
        <v>44</v>
      </c>
      <c r="AH20" s="6">
        <v>103</v>
      </c>
      <c r="AI20" s="11">
        <f t="shared" si="10"/>
        <v>0.29508196721311475</v>
      </c>
      <c r="AJ20" s="6">
        <v>18</v>
      </c>
      <c r="AK20" s="6">
        <v>61</v>
      </c>
      <c r="AL20" s="11">
        <f t="shared" si="11"/>
        <v>9.0909090909090912E-2</v>
      </c>
      <c r="AM20" s="6">
        <v>5</v>
      </c>
      <c r="AN20" s="6">
        <v>55</v>
      </c>
    </row>
    <row r="21" spans="1:40" x14ac:dyDescent="0.25">
      <c r="A21" s="3">
        <v>418405452</v>
      </c>
      <c r="B21" s="4" t="s">
        <v>25</v>
      </c>
      <c r="C21" s="5">
        <f t="shared" si="0"/>
        <v>0.71061093247588425</v>
      </c>
      <c r="D21" s="6">
        <v>442</v>
      </c>
      <c r="E21" s="11">
        <f t="shared" si="1"/>
        <v>0.47588424437299037</v>
      </c>
      <c r="F21" s="6">
        <v>296</v>
      </c>
      <c r="G21" s="6">
        <v>622</v>
      </c>
      <c r="H21" s="11">
        <f t="shared" si="2"/>
        <v>0.7142857142857143</v>
      </c>
      <c r="I21" s="6">
        <v>10</v>
      </c>
      <c r="J21" s="6">
        <v>14</v>
      </c>
      <c r="K21" s="11">
        <f t="shared" si="3"/>
        <v>0.52112676056338025</v>
      </c>
      <c r="L21" s="6">
        <v>37</v>
      </c>
      <c r="M21" s="6">
        <v>71</v>
      </c>
      <c r="N21" s="11">
        <f t="shared" si="4"/>
        <v>0.49264705882352944</v>
      </c>
      <c r="O21" s="6">
        <v>67</v>
      </c>
      <c r="P21" s="6">
        <v>136</v>
      </c>
      <c r="Q21" s="11">
        <f t="shared" si="5"/>
        <v>0.47058823529411764</v>
      </c>
      <c r="R21" s="6">
        <v>80</v>
      </c>
      <c r="S21" s="6">
        <v>170</v>
      </c>
      <c r="T21" s="11">
        <f t="shared" si="6"/>
        <v>0.50704225352112675</v>
      </c>
      <c r="U21" s="6">
        <v>36</v>
      </c>
      <c r="V21" s="6">
        <v>71</v>
      </c>
      <c r="W21" s="11">
        <f t="shared" si="12"/>
        <v>0.5</v>
      </c>
      <c r="X21" s="6">
        <v>2</v>
      </c>
      <c r="Y21" s="6">
        <v>4</v>
      </c>
      <c r="Z21" s="11">
        <f t="shared" si="7"/>
        <v>0.22222222222222221</v>
      </c>
      <c r="AA21" s="6">
        <v>2</v>
      </c>
      <c r="AB21" s="6">
        <v>9</v>
      </c>
      <c r="AC21" s="11">
        <f t="shared" si="8"/>
        <v>0.45454545454545453</v>
      </c>
      <c r="AD21" s="6">
        <v>20</v>
      </c>
      <c r="AE21" s="6">
        <v>44</v>
      </c>
      <c r="AF21" s="11">
        <f t="shared" si="9"/>
        <v>0.55000000000000004</v>
      </c>
      <c r="AG21" s="6">
        <v>22</v>
      </c>
      <c r="AH21" s="6">
        <v>40</v>
      </c>
      <c r="AI21" s="11">
        <f t="shared" si="10"/>
        <v>0.36363636363636365</v>
      </c>
      <c r="AJ21" s="6">
        <v>16</v>
      </c>
      <c r="AK21" s="6">
        <v>44</v>
      </c>
      <c r="AL21" s="11">
        <f t="shared" si="11"/>
        <v>0.21052631578947367</v>
      </c>
      <c r="AM21" s="6">
        <v>4</v>
      </c>
      <c r="AN21" s="6">
        <v>19</v>
      </c>
    </row>
    <row r="22" spans="1:40" x14ac:dyDescent="0.25">
      <c r="A22" s="3">
        <v>419355704</v>
      </c>
      <c r="B22" s="4" t="s">
        <v>12</v>
      </c>
      <c r="C22" s="5">
        <f t="shared" si="0"/>
        <v>0.80952380952380953</v>
      </c>
      <c r="D22" s="6">
        <v>238</v>
      </c>
      <c r="E22" s="11">
        <f t="shared" si="1"/>
        <v>0.46258503401360546</v>
      </c>
      <c r="F22" s="6">
        <v>136</v>
      </c>
      <c r="G22" s="6">
        <v>294</v>
      </c>
      <c r="H22" s="11">
        <f t="shared" si="2"/>
        <v>0.5</v>
      </c>
      <c r="I22" s="6">
        <v>1</v>
      </c>
      <c r="J22" s="6">
        <v>2</v>
      </c>
      <c r="K22" s="11">
        <f t="shared" si="3"/>
        <v>0.57446808510638303</v>
      </c>
      <c r="L22" s="6">
        <v>27</v>
      </c>
      <c r="M22" s="6">
        <v>47</v>
      </c>
      <c r="N22" s="11">
        <f t="shared" si="4"/>
        <v>0.47761194029850745</v>
      </c>
      <c r="O22" s="6">
        <v>32</v>
      </c>
      <c r="P22" s="6">
        <v>67</v>
      </c>
      <c r="Q22" s="11">
        <f t="shared" si="5"/>
        <v>0.25</v>
      </c>
      <c r="R22" s="6">
        <v>6</v>
      </c>
      <c r="S22" s="6">
        <v>24</v>
      </c>
      <c r="T22" s="11">
        <f t="shared" si="6"/>
        <v>0.5714285714285714</v>
      </c>
      <c r="U22" s="6">
        <v>4</v>
      </c>
      <c r="V22" s="6">
        <v>7</v>
      </c>
      <c r="W22" s="11">
        <f t="shared" si="12"/>
        <v>1</v>
      </c>
      <c r="X22" s="6">
        <v>2</v>
      </c>
      <c r="Y22" s="6">
        <v>2</v>
      </c>
      <c r="Z22" s="11">
        <f t="shared" si="7"/>
        <v>0.4</v>
      </c>
      <c r="AA22" s="6">
        <v>2</v>
      </c>
      <c r="AB22" s="6">
        <v>5</v>
      </c>
      <c r="AC22" s="11">
        <f t="shared" si="8"/>
        <v>0.61538461538461542</v>
      </c>
      <c r="AD22" s="6">
        <v>8</v>
      </c>
      <c r="AE22" s="6">
        <v>13</v>
      </c>
      <c r="AF22" s="11">
        <f t="shared" si="9"/>
        <v>0.48648648648648651</v>
      </c>
      <c r="AG22" s="6">
        <v>18</v>
      </c>
      <c r="AH22" s="6">
        <v>37</v>
      </c>
      <c r="AI22" s="11">
        <f t="shared" si="10"/>
        <v>0.5</v>
      </c>
      <c r="AJ22" s="6">
        <v>25</v>
      </c>
      <c r="AK22" s="6">
        <v>50</v>
      </c>
      <c r="AL22" s="11">
        <f t="shared" si="11"/>
        <v>0.27500000000000002</v>
      </c>
      <c r="AM22" s="6">
        <v>11</v>
      </c>
      <c r="AN22" s="6">
        <v>40</v>
      </c>
    </row>
    <row r="23" spans="1:40" x14ac:dyDescent="0.25">
      <c r="A23" s="3">
        <v>420486672</v>
      </c>
      <c r="B23" s="4" t="s">
        <v>13</v>
      </c>
      <c r="C23" s="5">
        <f t="shared" si="0"/>
        <v>0.74793388429752061</v>
      </c>
      <c r="D23" s="6">
        <v>362</v>
      </c>
      <c r="E23" s="11">
        <f t="shared" si="1"/>
        <v>0.42561983471074383</v>
      </c>
      <c r="F23" s="6">
        <v>206</v>
      </c>
      <c r="G23" s="6">
        <v>484</v>
      </c>
      <c r="H23" s="11">
        <f t="shared" si="2"/>
        <v>1</v>
      </c>
      <c r="I23" s="6">
        <v>2</v>
      </c>
      <c r="J23" s="6">
        <v>2</v>
      </c>
      <c r="K23" s="11">
        <f t="shared" si="3"/>
        <v>0.6875</v>
      </c>
      <c r="L23" s="6">
        <v>11</v>
      </c>
      <c r="M23" s="6">
        <v>16</v>
      </c>
      <c r="N23" s="11">
        <f t="shared" si="4"/>
        <v>0.54545454545454541</v>
      </c>
      <c r="O23" s="6">
        <v>60</v>
      </c>
      <c r="P23" s="6">
        <v>110</v>
      </c>
      <c r="Q23" s="11">
        <f t="shared" si="5"/>
        <v>0.32500000000000001</v>
      </c>
      <c r="R23" s="6">
        <v>39</v>
      </c>
      <c r="S23" s="6">
        <v>120</v>
      </c>
      <c r="T23" s="11">
        <f t="shared" si="6"/>
        <v>0.3</v>
      </c>
      <c r="U23" s="6">
        <v>9</v>
      </c>
      <c r="V23" s="6">
        <v>30</v>
      </c>
      <c r="W23" s="11">
        <f t="shared" si="12"/>
        <v>1</v>
      </c>
      <c r="X23" s="6">
        <v>1</v>
      </c>
      <c r="Y23" s="6">
        <v>1</v>
      </c>
      <c r="Z23" s="11">
        <f t="shared" si="7"/>
        <v>0.5</v>
      </c>
      <c r="AA23" s="6">
        <v>2</v>
      </c>
      <c r="AB23" s="6">
        <v>4</v>
      </c>
      <c r="AC23" s="11">
        <f t="shared" si="8"/>
        <v>0.52</v>
      </c>
      <c r="AD23" s="6">
        <v>13</v>
      </c>
      <c r="AE23" s="6">
        <v>25</v>
      </c>
      <c r="AF23" s="11">
        <f t="shared" si="9"/>
        <v>0.5</v>
      </c>
      <c r="AG23" s="6">
        <v>34</v>
      </c>
      <c r="AH23" s="6">
        <v>68</v>
      </c>
      <c r="AI23" s="11">
        <f t="shared" si="10"/>
        <v>0.42857142857142855</v>
      </c>
      <c r="AJ23" s="6">
        <v>27</v>
      </c>
      <c r="AK23" s="6">
        <v>63</v>
      </c>
      <c r="AL23" s="11">
        <f t="shared" si="11"/>
        <v>0.17777777777777778</v>
      </c>
      <c r="AM23" s="6">
        <v>8</v>
      </c>
      <c r="AN23" s="6">
        <v>45</v>
      </c>
    </row>
    <row r="24" spans="1:40" x14ac:dyDescent="0.25">
      <c r="A24" s="3">
        <v>105000000</v>
      </c>
      <c r="B24" s="4" t="s">
        <v>14</v>
      </c>
      <c r="C24" s="5">
        <f t="shared" si="0"/>
        <v>0.7070175438596491</v>
      </c>
      <c r="D24" s="6">
        <v>403</v>
      </c>
      <c r="E24" s="11">
        <f t="shared" si="1"/>
        <v>0.51578947368421058</v>
      </c>
      <c r="F24" s="6">
        <v>294</v>
      </c>
      <c r="G24" s="6">
        <v>570</v>
      </c>
      <c r="H24" s="11">
        <f t="shared" si="2"/>
        <v>0.5</v>
      </c>
      <c r="I24" s="6">
        <v>9</v>
      </c>
      <c r="J24" s="6">
        <v>18</v>
      </c>
      <c r="K24" s="11">
        <f t="shared" si="3"/>
        <v>0.61538461538461542</v>
      </c>
      <c r="L24" s="6">
        <v>64</v>
      </c>
      <c r="M24" s="6">
        <v>104</v>
      </c>
      <c r="N24" s="11">
        <f t="shared" si="4"/>
        <v>0.60571428571428576</v>
      </c>
      <c r="O24" s="6">
        <v>106</v>
      </c>
      <c r="P24" s="6">
        <v>175</v>
      </c>
      <c r="Q24" s="11">
        <f t="shared" si="5"/>
        <v>0.48507462686567165</v>
      </c>
      <c r="R24" s="6">
        <v>65</v>
      </c>
      <c r="S24" s="6">
        <v>134</v>
      </c>
      <c r="T24" s="11">
        <f t="shared" si="6"/>
        <v>0.5</v>
      </c>
      <c r="U24" s="6">
        <v>16</v>
      </c>
      <c r="V24" s="6">
        <v>32</v>
      </c>
      <c r="W24" s="11">
        <f t="shared" si="12"/>
        <v>0</v>
      </c>
      <c r="X24" s="6">
        <v>0</v>
      </c>
      <c r="Y24" s="6">
        <v>4</v>
      </c>
      <c r="Z24" s="11">
        <f t="shared" si="7"/>
        <v>0.2857142857142857</v>
      </c>
      <c r="AA24" s="6">
        <v>2</v>
      </c>
      <c r="AB24" s="6">
        <v>7</v>
      </c>
      <c r="AC24" s="11">
        <f t="shared" si="8"/>
        <v>0.35714285714285715</v>
      </c>
      <c r="AD24" s="6">
        <v>10</v>
      </c>
      <c r="AE24" s="6">
        <v>28</v>
      </c>
      <c r="AF24" s="11">
        <f t="shared" si="9"/>
        <v>0.25</v>
      </c>
      <c r="AG24" s="6">
        <v>9</v>
      </c>
      <c r="AH24" s="6">
        <v>36</v>
      </c>
      <c r="AI24" s="11">
        <f t="shared" si="10"/>
        <v>0.58823529411764708</v>
      </c>
      <c r="AJ24" s="6">
        <v>10</v>
      </c>
      <c r="AK24" s="6">
        <v>17</v>
      </c>
      <c r="AL24" s="11">
        <f t="shared" si="11"/>
        <v>0.2</v>
      </c>
      <c r="AM24" s="6">
        <v>3</v>
      </c>
      <c r="AN24" s="6">
        <v>15</v>
      </c>
    </row>
    <row r="25" spans="1:40" x14ac:dyDescent="0.25">
      <c r="A25" s="3">
        <v>300519375</v>
      </c>
      <c r="B25" s="4" t="s">
        <v>15</v>
      </c>
      <c r="C25" s="5">
        <f t="shared" si="0"/>
        <v>0.62732919254658381</v>
      </c>
      <c r="D25" s="6">
        <v>101</v>
      </c>
      <c r="E25" s="11">
        <f t="shared" si="1"/>
        <v>0.55900621118012417</v>
      </c>
      <c r="F25" s="6">
        <v>90</v>
      </c>
      <c r="G25" s="6">
        <v>161</v>
      </c>
      <c r="H25" s="11">
        <f t="shared" si="2"/>
        <v>0.5714285714285714</v>
      </c>
      <c r="I25" s="6">
        <v>4</v>
      </c>
      <c r="J25" s="6">
        <v>7</v>
      </c>
      <c r="K25" s="11">
        <f t="shared" si="3"/>
        <v>0.64</v>
      </c>
      <c r="L25" s="6">
        <v>32</v>
      </c>
      <c r="M25" s="6">
        <v>50</v>
      </c>
      <c r="N25" s="11">
        <f t="shared" si="4"/>
        <v>0.54</v>
      </c>
      <c r="O25" s="6">
        <v>27</v>
      </c>
      <c r="P25" s="6">
        <v>50</v>
      </c>
      <c r="Q25" s="11">
        <f t="shared" si="5"/>
        <v>0.4838709677419355</v>
      </c>
      <c r="R25" s="6">
        <v>15</v>
      </c>
      <c r="S25" s="6">
        <v>31</v>
      </c>
      <c r="T25" s="11">
        <f t="shared" si="6"/>
        <v>0.66666666666666663</v>
      </c>
      <c r="U25" s="6">
        <v>2</v>
      </c>
      <c r="V25" s="6">
        <v>3</v>
      </c>
      <c r="W25" s="11"/>
      <c r="X25" s="6"/>
      <c r="Y25" s="6">
        <v>0</v>
      </c>
      <c r="Z25" s="11">
        <f t="shared" si="7"/>
        <v>0</v>
      </c>
      <c r="AA25" s="6">
        <v>0</v>
      </c>
      <c r="AB25" s="6">
        <v>1</v>
      </c>
      <c r="AC25" s="11">
        <f t="shared" si="8"/>
        <v>1</v>
      </c>
      <c r="AD25" s="6">
        <v>2</v>
      </c>
      <c r="AE25" s="6">
        <v>2</v>
      </c>
      <c r="AF25" s="11">
        <f t="shared" si="9"/>
        <v>0.66666666666666663</v>
      </c>
      <c r="AG25" s="6">
        <v>2</v>
      </c>
      <c r="AH25" s="6">
        <v>3</v>
      </c>
      <c r="AI25" s="11">
        <f t="shared" si="10"/>
        <v>0.6</v>
      </c>
      <c r="AJ25" s="6">
        <v>3</v>
      </c>
      <c r="AK25" s="6">
        <v>5</v>
      </c>
      <c r="AL25" s="11">
        <f t="shared" si="11"/>
        <v>0.33333333333333331</v>
      </c>
      <c r="AM25" s="6">
        <v>3</v>
      </c>
      <c r="AN25" s="6">
        <v>9</v>
      </c>
    </row>
    <row r="26" spans="1:40" x14ac:dyDescent="0.25">
      <c r="A26" s="3">
        <v>410147201</v>
      </c>
      <c r="B26" s="4" t="s">
        <v>16</v>
      </c>
      <c r="C26" s="5">
        <f t="shared" si="0"/>
        <v>0.56502242152466364</v>
      </c>
      <c r="D26" s="6">
        <v>126</v>
      </c>
      <c r="E26" s="11">
        <f t="shared" si="1"/>
        <v>0.39461883408071746</v>
      </c>
      <c r="F26" s="6">
        <v>88</v>
      </c>
      <c r="G26" s="6">
        <v>223</v>
      </c>
      <c r="H26" s="11">
        <f t="shared" si="2"/>
        <v>0.25</v>
      </c>
      <c r="I26" s="6">
        <v>2</v>
      </c>
      <c r="J26" s="6">
        <v>8</v>
      </c>
      <c r="K26" s="11">
        <f t="shared" si="3"/>
        <v>0.37254901960784315</v>
      </c>
      <c r="L26" s="6">
        <v>19</v>
      </c>
      <c r="M26" s="6">
        <v>51</v>
      </c>
      <c r="N26" s="11">
        <f t="shared" si="4"/>
        <v>0.44047619047619047</v>
      </c>
      <c r="O26" s="6">
        <v>37</v>
      </c>
      <c r="P26" s="6">
        <v>84</v>
      </c>
      <c r="Q26" s="11">
        <f t="shared" si="5"/>
        <v>0.33333333333333331</v>
      </c>
      <c r="R26" s="6">
        <v>21</v>
      </c>
      <c r="S26" s="6">
        <v>63</v>
      </c>
      <c r="T26" s="11">
        <f t="shared" si="6"/>
        <v>0.42857142857142855</v>
      </c>
      <c r="U26" s="6">
        <v>6</v>
      </c>
      <c r="V26" s="6">
        <v>14</v>
      </c>
      <c r="W26" s="11"/>
      <c r="X26" s="6"/>
      <c r="Y26" s="6">
        <v>0</v>
      </c>
      <c r="Z26" s="11">
        <f t="shared" si="7"/>
        <v>1</v>
      </c>
      <c r="AA26" s="6">
        <v>1</v>
      </c>
      <c r="AB26" s="6">
        <v>1</v>
      </c>
      <c r="AC26" s="11"/>
      <c r="AD26" s="6"/>
      <c r="AE26" s="6">
        <v>0</v>
      </c>
      <c r="AF26" s="11">
        <f t="shared" si="9"/>
        <v>1</v>
      </c>
      <c r="AG26" s="6">
        <v>1</v>
      </c>
      <c r="AH26" s="6">
        <v>1</v>
      </c>
      <c r="AI26" s="11"/>
      <c r="AJ26" s="6"/>
      <c r="AK26" s="6">
        <v>0</v>
      </c>
      <c r="AL26" s="11">
        <f t="shared" si="11"/>
        <v>1</v>
      </c>
      <c r="AM26" s="6">
        <v>1</v>
      </c>
      <c r="AN26" s="6">
        <v>1</v>
      </c>
    </row>
    <row r="27" spans="1:40" x14ac:dyDescent="0.25">
      <c r="A27" s="3">
        <v>414067702</v>
      </c>
      <c r="B27" s="4" t="s">
        <v>31</v>
      </c>
      <c r="C27" s="5">
        <f t="shared" si="0"/>
        <v>0.61507402422611035</v>
      </c>
      <c r="D27" s="6">
        <v>457</v>
      </c>
      <c r="E27" s="11">
        <f t="shared" si="1"/>
        <v>0.35397039030955585</v>
      </c>
      <c r="F27" s="6">
        <v>263</v>
      </c>
      <c r="G27" s="6">
        <v>743</v>
      </c>
      <c r="H27" s="11">
        <f t="shared" si="2"/>
        <v>0.2</v>
      </c>
      <c r="I27" s="6">
        <v>2</v>
      </c>
      <c r="J27" s="6">
        <v>10</v>
      </c>
      <c r="K27" s="11">
        <f t="shared" si="3"/>
        <v>0.35</v>
      </c>
      <c r="L27" s="6">
        <v>28</v>
      </c>
      <c r="M27" s="6">
        <v>80</v>
      </c>
      <c r="N27" s="11">
        <f t="shared" si="4"/>
        <v>0.33149171270718231</v>
      </c>
      <c r="O27" s="6">
        <v>60</v>
      </c>
      <c r="P27" s="6">
        <v>181</v>
      </c>
      <c r="Q27" s="11">
        <f t="shared" si="5"/>
        <v>0.25892857142857145</v>
      </c>
      <c r="R27" s="6">
        <v>29</v>
      </c>
      <c r="S27" s="6">
        <v>112</v>
      </c>
      <c r="T27" s="11">
        <f t="shared" si="6"/>
        <v>0.3888888888888889</v>
      </c>
      <c r="U27" s="6">
        <v>14</v>
      </c>
      <c r="V27" s="6">
        <v>36</v>
      </c>
      <c r="W27" s="11">
        <f t="shared" si="12"/>
        <v>0</v>
      </c>
      <c r="X27" s="6">
        <v>0</v>
      </c>
      <c r="Y27" s="6">
        <v>1</v>
      </c>
      <c r="Z27" s="11">
        <f t="shared" si="7"/>
        <v>1</v>
      </c>
      <c r="AA27" s="6">
        <v>2</v>
      </c>
      <c r="AB27" s="6">
        <v>2</v>
      </c>
      <c r="AC27" s="11">
        <f t="shared" si="8"/>
        <v>0.83333333333333337</v>
      </c>
      <c r="AD27" s="6">
        <v>5</v>
      </c>
      <c r="AE27" s="6">
        <v>6</v>
      </c>
      <c r="AF27" s="11">
        <f t="shared" si="9"/>
        <v>0.39130434782608697</v>
      </c>
      <c r="AG27" s="6">
        <v>45</v>
      </c>
      <c r="AH27" s="6">
        <v>115</v>
      </c>
      <c r="AI27" s="11">
        <f t="shared" si="10"/>
        <v>0.49579831932773111</v>
      </c>
      <c r="AJ27" s="6">
        <v>59</v>
      </c>
      <c r="AK27" s="6">
        <v>119</v>
      </c>
      <c r="AL27" s="11">
        <f t="shared" si="11"/>
        <v>0.23456790123456789</v>
      </c>
      <c r="AM27" s="6">
        <v>19</v>
      </c>
      <c r="AN27" s="6">
        <v>81</v>
      </c>
    </row>
    <row r="28" spans="1:40" x14ac:dyDescent="0.25">
      <c r="A28" s="3">
        <v>109000000</v>
      </c>
      <c r="B28" s="4" t="s">
        <v>26</v>
      </c>
      <c r="C28" s="5">
        <f t="shared" si="0"/>
        <v>0.58381502890173409</v>
      </c>
      <c r="D28" s="6">
        <v>101</v>
      </c>
      <c r="E28" s="11">
        <f t="shared" si="1"/>
        <v>0.54335260115606931</v>
      </c>
      <c r="F28" s="6">
        <v>94</v>
      </c>
      <c r="G28" s="6">
        <v>173</v>
      </c>
      <c r="H28" s="11"/>
      <c r="I28" s="6"/>
      <c r="J28" s="6">
        <v>0</v>
      </c>
      <c r="K28" s="11">
        <f t="shared" si="3"/>
        <v>0.47058823529411764</v>
      </c>
      <c r="L28" s="6">
        <v>8</v>
      </c>
      <c r="M28" s="6">
        <v>17</v>
      </c>
      <c r="N28" s="11">
        <f t="shared" si="4"/>
        <v>0.56000000000000005</v>
      </c>
      <c r="O28" s="6">
        <v>28</v>
      </c>
      <c r="P28" s="6">
        <v>50</v>
      </c>
      <c r="Q28" s="11">
        <f t="shared" si="5"/>
        <v>0.54166666666666663</v>
      </c>
      <c r="R28" s="6">
        <v>39</v>
      </c>
      <c r="S28" s="6">
        <v>72</v>
      </c>
      <c r="T28" s="11">
        <f t="shared" si="6"/>
        <v>0.55882352941176472</v>
      </c>
      <c r="U28" s="6">
        <v>19</v>
      </c>
      <c r="V28" s="6">
        <v>34</v>
      </c>
      <c r="W28" s="11"/>
      <c r="X28" s="6"/>
      <c r="Y28" s="6">
        <v>0</v>
      </c>
      <c r="Z28" s="11"/>
      <c r="AA28" s="6"/>
      <c r="AB28" s="6">
        <v>0</v>
      </c>
      <c r="AC28" s="11"/>
      <c r="AD28" s="6"/>
      <c r="AE28" s="6">
        <v>0</v>
      </c>
      <c r="AF28" s="11"/>
      <c r="AG28" s="6"/>
      <c r="AH28" s="6">
        <v>0</v>
      </c>
      <c r="AI28" s="11"/>
      <c r="AJ28" s="6"/>
      <c r="AK28" s="6">
        <v>0</v>
      </c>
      <c r="AL28" s="11"/>
      <c r="AM28" s="6"/>
      <c r="AN28" s="6">
        <v>0</v>
      </c>
    </row>
    <row r="29" spans="1:40" x14ac:dyDescent="0.25">
      <c r="A29" s="3">
        <v>108567807</v>
      </c>
      <c r="B29" s="4" t="s">
        <v>17</v>
      </c>
      <c r="C29" s="5">
        <f t="shared" si="0"/>
        <v>0.62385321100917435</v>
      </c>
      <c r="D29" s="6">
        <v>68</v>
      </c>
      <c r="E29" s="11">
        <f t="shared" si="1"/>
        <v>0.41284403669724773</v>
      </c>
      <c r="F29" s="6">
        <v>45</v>
      </c>
      <c r="G29" s="6">
        <v>109</v>
      </c>
      <c r="H29" s="11">
        <f t="shared" si="2"/>
        <v>0.8571428571428571</v>
      </c>
      <c r="I29" s="6">
        <v>6</v>
      </c>
      <c r="J29" s="6">
        <v>7</v>
      </c>
      <c r="K29" s="11">
        <f t="shared" si="3"/>
        <v>0.34482758620689657</v>
      </c>
      <c r="L29" s="6">
        <v>10</v>
      </c>
      <c r="M29" s="6">
        <v>29</v>
      </c>
      <c r="N29" s="11">
        <f t="shared" si="4"/>
        <v>0.45161290322580644</v>
      </c>
      <c r="O29" s="6">
        <v>14</v>
      </c>
      <c r="P29" s="6">
        <v>31</v>
      </c>
      <c r="Q29" s="11">
        <f t="shared" si="5"/>
        <v>0.33333333333333331</v>
      </c>
      <c r="R29" s="6">
        <v>9</v>
      </c>
      <c r="S29" s="6">
        <v>27</v>
      </c>
      <c r="T29" s="11">
        <f t="shared" si="6"/>
        <v>0.4</v>
      </c>
      <c r="U29" s="6">
        <v>6</v>
      </c>
      <c r="V29" s="6">
        <v>15</v>
      </c>
      <c r="W29" s="11"/>
      <c r="X29" s="6"/>
      <c r="Y29" s="6">
        <v>0</v>
      </c>
      <c r="Z29" s="11"/>
      <c r="AA29" s="6"/>
      <c r="AB29" s="6">
        <v>0</v>
      </c>
      <c r="AC29" s="11"/>
      <c r="AD29" s="6"/>
      <c r="AE29" s="6">
        <v>0</v>
      </c>
      <c r="AF29" s="11"/>
      <c r="AG29" s="6"/>
      <c r="AH29" s="6">
        <v>0</v>
      </c>
      <c r="AI29" s="11"/>
      <c r="AJ29" s="6"/>
      <c r="AK29" s="6">
        <v>0</v>
      </c>
      <c r="AL29" s="11"/>
      <c r="AM29" s="6"/>
      <c r="AN29" s="6">
        <v>0</v>
      </c>
    </row>
    <row r="30" spans="1:40" x14ac:dyDescent="0.25">
      <c r="A30" s="3">
        <v>426517601</v>
      </c>
      <c r="B30" s="4" t="s">
        <v>18</v>
      </c>
      <c r="C30" s="5">
        <f t="shared" si="0"/>
        <v>0.4511627906976744</v>
      </c>
      <c r="D30" s="6">
        <v>194</v>
      </c>
      <c r="E30" s="11">
        <f t="shared" si="1"/>
        <v>0.25348837209302327</v>
      </c>
      <c r="F30" s="6">
        <v>109</v>
      </c>
      <c r="G30" s="6">
        <v>430</v>
      </c>
      <c r="H30" s="11">
        <f t="shared" si="2"/>
        <v>0.3</v>
      </c>
      <c r="I30" s="6">
        <v>3</v>
      </c>
      <c r="J30" s="6">
        <v>10</v>
      </c>
      <c r="K30" s="11">
        <f t="shared" si="3"/>
        <v>0.32653061224489793</v>
      </c>
      <c r="L30" s="6">
        <v>32</v>
      </c>
      <c r="M30" s="6">
        <v>98</v>
      </c>
      <c r="N30" s="11">
        <f t="shared" si="4"/>
        <v>0.32903225806451614</v>
      </c>
      <c r="O30" s="6">
        <v>51</v>
      </c>
      <c r="P30" s="6">
        <v>155</v>
      </c>
      <c r="Q30" s="11">
        <f t="shared" si="5"/>
        <v>0.18181818181818182</v>
      </c>
      <c r="R30" s="6">
        <v>12</v>
      </c>
      <c r="S30" s="6">
        <v>66</v>
      </c>
      <c r="T30" s="11">
        <f t="shared" si="6"/>
        <v>0.1111111111111111</v>
      </c>
      <c r="U30" s="6">
        <v>1</v>
      </c>
      <c r="V30" s="6">
        <v>9</v>
      </c>
      <c r="W30" s="11">
        <f t="shared" si="12"/>
        <v>0.3</v>
      </c>
      <c r="X30" s="6">
        <v>3</v>
      </c>
      <c r="Y30" s="6">
        <v>10</v>
      </c>
      <c r="Z30" s="11">
        <f t="shared" si="7"/>
        <v>4.1666666666666664E-2</v>
      </c>
      <c r="AA30" s="6">
        <v>1</v>
      </c>
      <c r="AB30" s="6">
        <v>24</v>
      </c>
      <c r="AC30" s="11">
        <f t="shared" si="8"/>
        <v>0.12121212121212122</v>
      </c>
      <c r="AD30" s="6">
        <v>4</v>
      </c>
      <c r="AE30" s="6">
        <v>33</v>
      </c>
      <c r="AF30" s="11">
        <f t="shared" si="9"/>
        <v>0.15384615384615385</v>
      </c>
      <c r="AG30" s="6">
        <v>2</v>
      </c>
      <c r="AH30" s="6">
        <v>13</v>
      </c>
      <c r="AI30" s="11">
        <f t="shared" si="10"/>
        <v>0</v>
      </c>
      <c r="AJ30" s="6">
        <v>0</v>
      </c>
      <c r="AK30" s="6">
        <v>8</v>
      </c>
      <c r="AL30" s="11">
        <f t="shared" si="11"/>
        <v>0</v>
      </c>
      <c r="AM30" s="6">
        <v>0</v>
      </c>
      <c r="AN30" s="6">
        <v>4</v>
      </c>
    </row>
    <row r="31" spans="1:40" x14ac:dyDescent="0.25">
      <c r="A31" s="3">
        <v>300229320</v>
      </c>
      <c r="B31" s="4" t="s">
        <v>27</v>
      </c>
      <c r="C31" s="5">
        <f t="shared" si="0"/>
        <v>0.60997732426303852</v>
      </c>
      <c r="D31" s="6">
        <v>538</v>
      </c>
      <c r="E31" s="11">
        <f t="shared" si="1"/>
        <v>0.41496598639455784</v>
      </c>
      <c r="F31" s="6">
        <v>366</v>
      </c>
      <c r="G31" s="6">
        <v>882</v>
      </c>
      <c r="H31" s="11">
        <f t="shared" si="2"/>
        <v>0.52631578947368418</v>
      </c>
      <c r="I31" s="6">
        <v>10</v>
      </c>
      <c r="J31" s="6">
        <v>19</v>
      </c>
      <c r="K31" s="11">
        <f t="shared" si="3"/>
        <v>0.4336283185840708</v>
      </c>
      <c r="L31" s="6">
        <v>49</v>
      </c>
      <c r="M31" s="6">
        <v>113</v>
      </c>
      <c r="N31" s="11">
        <f t="shared" si="4"/>
        <v>0.49504950495049505</v>
      </c>
      <c r="O31" s="6">
        <v>100</v>
      </c>
      <c r="P31" s="6">
        <v>202</v>
      </c>
      <c r="Q31" s="11">
        <f t="shared" si="5"/>
        <v>0.33658536585365856</v>
      </c>
      <c r="R31" s="6">
        <v>69</v>
      </c>
      <c r="S31" s="6">
        <v>205</v>
      </c>
      <c r="T31" s="11">
        <f t="shared" si="6"/>
        <v>0.5</v>
      </c>
      <c r="U31" s="6">
        <v>42</v>
      </c>
      <c r="V31" s="6">
        <v>84</v>
      </c>
      <c r="W31" s="11">
        <f t="shared" si="12"/>
        <v>0.4</v>
      </c>
      <c r="X31" s="6">
        <v>14</v>
      </c>
      <c r="Y31" s="6">
        <v>35</v>
      </c>
      <c r="Z31" s="11">
        <f t="shared" si="7"/>
        <v>0.40816326530612246</v>
      </c>
      <c r="AA31" s="6">
        <v>20</v>
      </c>
      <c r="AB31" s="6">
        <v>49</v>
      </c>
      <c r="AC31" s="11">
        <f t="shared" si="8"/>
        <v>0.42857142857142855</v>
      </c>
      <c r="AD31" s="6">
        <v>21</v>
      </c>
      <c r="AE31" s="6">
        <v>49</v>
      </c>
      <c r="AF31" s="11">
        <f t="shared" si="9"/>
        <v>0.37313432835820898</v>
      </c>
      <c r="AG31" s="6">
        <v>25</v>
      </c>
      <c r="AH31" s="6">
        <v>67</v>
      </c>
      <c r="AI31" s="11">
        <f t="shared" si="10"/>
        <v>0.31914893617021278</v>
      </c>
      <c r="AJ31" s="6">
        <v>15</v>
      </c>
      <c r="AK31" s="6">
        <v>47</v>
      </c>
      <c r="AL31" s="11">
        <f t="shared" si="11"/>
        <v>8.3333333333333329E-2</v>
      </c>
      <c r="AM31" s="6">
        <v>1</v>
      </c>
      <c r="AN31" s="6">
        <v>12</v>
      </c>
    </row>
    <row r="32" spans="1:40" x14ac:dyDescent="0.25">
      <c r="A32" s="3">
        <v>111000000</v>
      </c>
      <c r="B32" s="4" t="s">
        <v>29</v>
      </c>
      <c r="C32" s="5">
        <f t="shared" si="0"/>
        <v>0.40108401084010842</v>
      </c>
      <c r="D32" s="6">
        <v>148</v>
      </c>
      <c r="E32" s="11">
        <f t="shared" si="1"/>
        <v>0.16802168021680217</v>
      </c>
      <c r="F32" s="6">
        <v>62</v>
      </c>
      <c r="G32" s="6">
        <v>369</v>
      </c>
      <c r="H32" s="11"/>
      <c r="I32" s="6"/>
      <c r="J32" s="6">
        <v>0</v>
      </c>
      <c r="K32" s="11">
        <f t="shared" si="3"/>
        <v>0.26666666666666666</v>
      </c>
      <c r="L32" s="6">
        <v>4</v>
      </c>
      <c r="M32" s="6">
        <v>15</v>
      </c>
      <c r="N32" s="11">
        <f t="shared" si="4"/>
        <v>0.1702127659574468</v>
      </c>
      <c r="O32" s="6">
        <v>24</v>
      </c>
      <c r="P32" s="6">
        <v>141</v>
      </c>
      <c r="Q32" s="11">
        <f t="shared" si="5"/>
        <v>0.1037037037037037</v>
      </c>
      <c r="R32" s="6">
        <v>14</v>
      </c>
      <c r="S32" s="6">
        <v>135</v>
      </c>
      <c r="T32" s="11">
        <f t="shared" si="6"/>
        <v>0.20689655172413793</v>
      </c>
      <c r="U32" s="6">
        <v>6</v>
      </c>
      <c r="V32" s="6">
        <v>29</v>
      </c>
      <c r="W32" s="11"/>
      <c r="X32" s="6"/>
      <c r="Y32" s="6">
        <v>0</v>
      </c>
      <c r="Z32" s="11"/>
      <c r="AA32" s="6"/>
      <c r="AB32" s="6">
        <v>0</v>
      </c>
      <c r="AC32" s="11"/>
      <c r="AD32" s="6"/>
      <c r="AE32" s="6">
        <v>0</v>
      </c>
      <c r="AF32" s="11">
        <f t="shared" si="9"/>
        <v>0.2</v>
      </c>
      <c r="AG32" s="6">
        <v>1</v>
      </c>
      <c r="AH32" s="6">
        <v>5</v>
      </c>
      <c r="AI32" s="11">
        <f t="shared" si="10"/>
        <v>0.5</v>
      </c>
      <c r="AJ32" s="6">
        <v>7</v>
      </c>
      <c r="AK32" s="6">
        <v>14</v>
      </c>
      <c r="AL32" s="11">
        <f t="shared" si="11"/>
        <v>0.2</v>
      </c>
      <c r="AM32" s="6">
        <v>6</v>
      </c>
      <c r="AN32" s="6">
        <v>30</v>
      </c>
    </row>
    <row r="33" spans="1:40" x14ac:dyDescent="0.25">
      <c r="A33" s="3">
        <v>300093050</v>
      </c>
      <c r="B33" s="4" t="s">
        <v>28</v>
      </c>
      <c r="C33" s="5">
        <f t="shared" si="0"/>
        <v>0.76666666666666672</v>
      </c>
      <c r="D33" s="6">
        <v>437</v>
      </c>
      <c r="E33" s="11">
        <f t="shared" si="1"/>
        <v>0.43508771929824563</v>
      </c>
      <c r="F33" s="6">
        <v>248</v>
      </c>
      <c r="G33" s="6">
        <v>570</v>
      </c>
      <c r="H33" s="11">
        <f t="shared" si="2"/>
        <v>0.5</v>
      </c>
      <c r="I33" s="6">
        <v>9</v>
      </c>
      <c r="J33" s="6">
        <v>18</v>
      </c>
      <c r="K33" s="11">
        <f t="shared" si="3"/>
        <v>0.53846153846153844</v>
      </c>
      <c r="L33" s="6">
        <v>28</v>
      </c>
      <c r="M33" s="6">
        <v>52</v>
      </c>
      <c r="N33" s="11">
        <f t="shared" si="4"/>
        <v>0.37234042553191488</v>
      </c>
      <c r="O33" s="6">
        <v>35</v>
      </c>
      <c r="P33" s="6">
        <v>94</v>
      </c>
      <c r="Q33" s="11">
        <f t="shared" si="5"/>
        <v>0.20610687022900764</v>
      </c>
      <c r="R33" s="6">
        <v>27</v>
      </c>
      <c r="S33" s="6">
        <v>131</v>
      </c>
      <c r="T33" s="11">
        <f t="shared" si="6"/>
        <v>0.27500000000000002</v>
      </c>
      <c r="U33" s="6">
        <v>11</v>
      </c>
      <c r="V33" s="6">
        <v>40</v>
      </c>
      <c r="W33" s="11">
        <f t="shared" si="12"/>
        <v>1</v>
      </c>
      <c r="X33" s="6">
        <v>14</v>
      </c>
      <c r="Y33" s="6">
        <v>14</v>
      </c>
      <c r="Z33" s="11">
        <f t="shared" si="7"/>
        <v>0.7142857142857143</v>
      </c>
      <c r="AA33" s="6">
        <v>5</v>
      </c>
      <c r="AB33" s="6">
        <v>7</v>
      </c>
      <c r="AC33" s="11">
        <f t="shared" si="8"/>
        <v>0.7</v>
      </c>
      <c r="AD33" s="6">
        <v>28</v>
      </c>
      <c r="AE33" s="6">
        <v>40</v>
      </c>
      <c r="AF33" s="11">
        <f t="shared" si="9"/>
        <v>0.60563380281690138</v>
      </c>
      <c r="AG33" s="6">
        <v>43</v>
      </c>
      <c r="AH33" s="6">
        <v>71</v>
      </c>
      <c r="AI33" s="11">
        <f t="shared" si="10"/>
        <v>0.45714285714285713</v>
      </c>
      <c r="AJ33" s="6">
        <v>32</v>
      </c>
      <c r="AK33" s="6">
        <v>70</v>
      </c>
      <c r="AL33" s="11">
        <f t="shared" si="11"/>
        <v>0.48484848484848486</v>
      </c>
      <c r="AM33" s="6">
        <v>16</v>
      </c>
      <c r="AN33" s="6">
        <v>33</v>
      </c>
    </row>
    <row r="34" spans="1:40" x14ac:dyDescent="0.25">
      <c r="A34" s="3">
        <v>300469560</v>
      </c>
      <c r="B34" s="8" t="s">
        <v>19</v>
      </c>
      <c r="C34" s="5">
        <f t="shared" si="0"/>
        <v>0.44117647058823528</v>
      </c>
      <c r="D34" s="6">
        <v>75</v>
      </c>
      <c r="E34" s="11">
        <f t="shared" si="1"/>
        <v>0.28823529411764703</v>
      </c>
      <c r="F34" s="6">
        <v>49</v>
      </c>
      <c r="G34" s="6">
        <v>170</v>
      </c>
      <c r="H34" s="11">
        <f t="shared" si="2"/>
        <v>0</v>
      </c>
      <c r="I34" s="6">
        <v>0</v>
      </c>
      <c r="J34" s="6">
        <v>1</v>
      </c>
      <c r="K34" s="11">
        <f t="shared" si="3"/>
        <v>0.5</v>
      </c>
      <c r="L34" s="6">
        <v>18</v>
      </c>
      <c r="M34" s="6">
        <v>36</v>
      </c>
      <c r="N34" s="11">
        <f t="shared" si="4"/>
        <v>0.35294117647058826</v>
      </c>
      <c r="O34" s="6">
        <v>12</v>
      </c>
      <c r="P34" s="6">
        <v>34</v>
      </c>
      <c r="Q34" s="11">
        <f t="shared" si="5"/>
        <v>0.22222222222222221</v>
      </c>
      <c r="R34" s="6">
        <v>4</v>
      </c>
      <c r="S34" s="6">
        <v>18</v>
      </c>
      <c r="T34" s="11">
        <f t="shared" si="6"/>
        <v>0.33333333333333331</v>
      </c>
      <c r="U34" s="6">
        <v>1</v>
      </c>
      <c r="V34" s="6">
        <v>3</v>
      </c>
      <c r="W34" s="11">
        <f t="shared" si="12"/>
        <v>0.5</v>
      </c>
      <c r="X34" s="6">
        <v>1</v>
      </c>
      <c r="Y34" s="6">
        <v>2</v>
      </c>
      <c r="Z34" s="11">
        <f t="shared" si="7"/>
        <v>0.33333333333333331</v>
      </c>
      <c r="AA34" s="6">
        <v>1</v>
      </c>
      <c r="AB34" s="6">
        <v>3</v>
      </c>
      <c r="AC34" s="11">
        <f t="shared" si="8"/>
        <v>0.44444444444444442</v>
      </c>
      <c r="AD34" s="6">
        <v>4</v>
      </c>
      <c r="AE34" s="6">
        <v>9</v>
      </c>
      <c r="AF34" s="11">
        <f t="shared" si="9"/>
        <v>0.17857142857142858</v>
      </c>
      <c r="AG34" s="6">
        <v>5</v>
      </c>
      <c r="AH34" s="6">
        <v>28</v>
      </c>
      <c r="AI34" s="11">
        <f t="shared" si="10"/>
        <v>0.15789473684210525</v>
      </c>
      <c r="AJ34" s="6">
        <v>3</v>
      </c>
      <c r="AK34" s="6">
        <v>19</v>
      </c>
      <c r="AL34" s="11">
        <f t="shared" si="11"/>
        <v>0</v>
      </c>
      <c r="AM34" s="6">
        <v>0</v>
      </c>
      <c r="AN34" s="6">
        <v>17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905A5F-4EDF-4D3D-A305-8D5599609D52}"/>
</file>

<file path=customXml/itemProps2.xml><?xml version="1.0" encoding="utf-8"?>
<ds:datastoreItem xmlns:ds="http://schemas.openxmlformats.org/officeDocument/2006/customXml" ds:itemID="{06B8852D-68C2-4DD0-A9FB-34CA63A800A6}"/>
</file>

<file path=customXml/itemProps3.xml><?xml version="1.0" encoding="utf-8"?>
<ds:datastoreItem xmlns:ds="http://schemas.openxmlformats.org/officeDocument/2006/customXml" ds:itemID="{C5233DFE-AAD3-47F2-AAFC-06FA9DC95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064 2018_19</vt:lpstr>
      <vt:lpstr>'EFL Gain 064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Adult Education Educational Functioning Level Gain</dc:title>
  <dc:creator>IBM SPSS Export Facility</dc:creator>
  <cp:lastModifiedBy>Harrison, Amanda (PDE)</cp:lastModifiedBy>
  <dcterms:created xsi:type="dcterms:W3CDTF">2011-08-01T14:22:18Z</dcterms:created>
  <dcterms:modified xsi:type="dcterms:W3CDTF">2021-07-12T23:51:25Z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1359300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