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defaultThemeVersion="124226"/>
  <xr:revisionPtr revIDLastSave="0" documentId="13_ncr:1_{1D2328B0-17A5-4B4E-B95C-8DE2A4A48FFB}" xr6:coauthVersionLast="47" xr6:coauthVersionMax="47" xr10:uidLastSave="{00000000-0000-0000-0000-000000000000}"/>
  <bookViews>
    <workbookView xWindow="28680" yWindow="480" windowWidth="29040" windowHeight="15840" xr2:uid="{00000000-000D-0000-FFFF-FFFF00000000}"/>
  </bookViews>
  <sheets>
    <sheet name="Introduction" sheetId="3" r:id="rId1"/>
    <sheet name="Actual Enrollments" sheetId="1" r:id="rId2"/>
    <sheet name="Projected Enrollments"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7" i="2" l="1"/>
  <c r="O6" i="2"/>
  <c r="O5" i="2"/>
  <c r="O12" i="2"/>
  <c r="O11" i="2"/>
  <c r="O10" i="2"/>
  <c r="O17" i="2"/>
  <c r="O16" i="2"/>
  <c r="O15" i="2"/>
  <c r="O22" i="2"/>
  <c r="O21" i="2"/>
  <c r="O20" i="2"/>
  <c r="O27" i="2"/>
  <c r="O26" i="2"/>
  <c r="O25" i="2"/>
  <c r="O20" i="1"/>
  <c r="O16" i="1"/>
  <c r="O15" i="1"/>
  <c r="O22" i="1"/>
  <c r="O27" i="1"/>
  <c r="O17" i="1"/>
  <c r="O21" i="1"/>
  <c r="O26" i="1"/>
  <c r="O25" i="1"/>
  <c r="O12" i="1"/>
  <c r="O11" i="1"/>
  <c r="O10" i="1"/>
  <c r="O6" i="1"/>
  <c r="O7" i="1"/>
  <c r="O5" i="1"/>
</calcChain>
</file>

<file path=xl/sharedStrings.xml><?xml version="1.0" encoding="utf-8"?>
<sst xmlns="http://schemas.openxmlformats.org/spreadsheetml/2006/main" count="76" uniqueCount="34">
  <si>
    <t>K</t>
  </si>
  <si>
    <t>001</t>
  </si>
  <si>
    <t>002</t>
  </si>
  <si>
    <t>003</t>
  </si>
  <si>
    <t>004</t>
  </si>
  <si>
    <t>005</t>
  </si>
  <si>
    <t>006</t>
  </si>
  <si>
    <t>007</t>
  </si>
  <si>
    <t>008</t>
  </si>
  <si>
    <t>009</t>
  </si>
  <si>
    <t>010</t>
  </si>
  <si>
    <t>011</t>
  </si>
  <si>
    <t>012</t>
  </si>
  <si>
    <t>Total</t>
  </si>
  <si>
    <t>The Grade Progression Model is used to project enrollments for Grades 2-12. Using five years of actual enrollment data, a progression rate for each year is calculated by using a year's actual enrollment for a grade and dividing it by the previous year's actual enrollment for the next lowest grade. For example, if the Year 2 Grade 5 enrollment was 100 students and the Year 1 Grade 4 Enrollment was 102, then the Year 2 Grade 5 Progression Rate is 100/102 = 0.9804. Through a series of rules the four calculated progression rates are combined to build a progression rate for the model.</t>
  </si>
  <si>
    <t>The following enrollment projections are based on the calculation of school district enrollment projections combined with a projection of non-school district enrollments. School district enrollment projections on performed on an individual school district using a combination of a Grade Progression model and a modified Enrollment Rate model. Non-school district enrollment projections on performed on all Charter School and Comprehensive Career and Technical Center enrollments using the same methodology. PNPE (Private and Non-Public Enrollments) projections on performed on all Private and Non-Public enrollments using the same methodology.</t>
  </si>
  <si>
    <t>The modified Enrollment Rate model used birth data supplied by the Pennsylvania Department of Health and property market rate values by school district supplied by the Tax Equalization Division (TED) of the Department of Community and Economic Development. The data supplied from TED is combined with the data supplied by the Department of Health to determine the number of births by School District. The TED data is used to determine the distribution of households by school district for any municipalities which are split by multiple school districts. These births are used to predict the enrollment rate of Kindergarten and Grade 1 by utilizing a five year and six year lag respectively.</t>
  </si>
  <si>
    <t>Questions should be directed to the Office of Data Quality, RA-ddqdatacollection@pa.gov</t>
  </si>
  <si>
    <t>Projected Pennsylvanian Enrollments, SY 2023-24 through SY 2027-28</t>
  </si>
  <si>
    <t>Actual Pennsylvanian Enrollments, SY 2018-19 through SY 2022-23</t>
  </si>
  <si>
    <t>2018 - 2019</t>
  </si>
  <si>
    <t>Public</t>
  </si>
  <si>
    <t>PNPE</t>
  </si>
  <si>
    <t>2019 - 2020</t>
  </si>
  <si>
    <t>2020 - 2021</t>
  </si>
  <si>
    <t>2021 - 2022</t>
  </si>
  <si>
    <t>2022 - 2023</t>
  </si>
  <si>
    <t>2023 - 2024</t>
  </si>
  <si>
    <t>2024 - 2025</t>
  </si>
  <si>
    <t>2025 - 2026</t>
  </si>
  <si>
    <t>2026 - 2027</t>
  </si>
  <si>
    <t>2027 - 2028</t>
  </si>
  <si>
    <t>Pennsylvania Department of Education Statewide Enrollment Projections SY 2022-23</t>
  </si>
  <si>
    <t>AM 5/31/23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</si>
</sst>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horizontal="center"/>
    </xf>
    <xf numFmtId="0" fontId="0" fillId="0" borderId="0" xfId="0" quotePrefix="1" applyAlignment="1">
      <alignment horizontal="center"/>
    </xf>
    <xf numFmtId="3" fontId="0" fillId="0" borderId="0" xfId="0" applyNumberFormat="1"/>
    <xf numFmtId="0" fontId="1" fillId="0" borderId="0" xfId="0" applyFont="1"/>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0"/>
  <sheetViews>
    <sheetView tabSelected="1" workbookViewId="0"/>
  </sheetViews>
  <sheetFormatPr defaultRowHeight="15" x14ac:dyDescent="0.25"/>
  <sheetData>
    <row r="1" spans="1:17" x14ac:dyDescent="0.25">
      <c r="A1" s="4" t="s">
        <v>32</v>
      </c>
    </row>
    <row r="3" spans="1:17" ht="15" customHeight="1" x14ac:dyDescent="0.25">
      <c r="A3" s="7" t="s">
        <v>15</v>
      </c>
      <c r="B3" s="7"/>
      <c r="C3" s="7"/>
      <c r="D3" s="7"/>
      <c r="E3" s="7"/>
      <c r="F3" s="7"/>
      <c r="G3" s="7"/>
      <c r="H3" s="7"/>
      <c r="I3" s="7"/>
      <c r="J3" s="7"/>
      <c r="K3" s="7"/>
      <c r="L3" s="7"/>
      <c r="M3" s="7"/>
      <c r="N3" s="7"/>
      <c r="O3" s="7"/>
      <c r="P3" s="7"/>
      <c r="Q3" s="7"/>
    </row>
    <row r="4" spans="1:17" x14ac:dyDescent="0.25">
      <c r="A4" s="7"/>
      <c r="B4" s="7"/>
      <c r="C4" s="7"/>
      <c r="D4" s="7"/>
      <c r="E4" s="7"/>
      <c r="F4" s="7"/>
      <c r="G4" s="7"/>
      <c r="H4" s="7"/>
      <c r="I4" s="7"/>
      <c r="J4" s="7"/>
      <c r="K4" s="7"/>
      <c r="L4" s="7"/>
      <c r="M4" s="7"/>
      <c r="N4" s="7"/>
      <c r="O4" s="7"/>
      <c r="P4" s="7"/>
      <c r="Q4" s="7"/>
    </row>
    <row r="5" spans="1:17" x14ac:dyDescent="0.25">
      <c r="A5" s="7"/>
      <c r="B5" s="7"/>
      <c r="C5" s="7"/>
      <c r="D5" s="7"/>
      <c r="E5" s="7"/>
      <c r="F5" s="7"/>
      <c r="G5" s="7"/>
      <c r="H5" s="7"/>
      <c r="I5" s="7"/>
      <c r="J5" s="7"/>
      <c r="K5" s="7"/>
      <c r="L5" s="7"/>
      <c r="M5" s="7"/>
      <c r="N5" s="7"/>
      <c r="O5" s="7"/>
      <c r="P5" s="7"/>
      <c r="Q5" s="7"/>
    </row>
    <row r="6" spans="1:17" x14ac:dyDescent="0.25">
      <c r="A6" s="7"/>
      <c r="B6" s="7"/>
      <c r="C6" s="7"/>
      <c r="D6" s="7"/>
      <c r="E6" s="7"/>
      <c r="F6" s="7"/>
      <c r="G6" s="7"/>
      <c r="H6" s="7"/>
      <c r="I6" s="7"/>
      <c r="J6" s="7"/>
      <c r="K6" s="7"/>
      <c r="L6" s="7"/>
      <c r="M6" s="7"/>
      <c r="N6" s="7"/>
      <c r="O6" s="7"/>
      <c r="P6" s="7"/>
      <c r="Q6" s="7"/>
    </row>
    <row r="7" spans="1:17" x14ac:dyDescent="0.25">
      <c r="A7" s="6"/>
      <c r="B7" s="5"/>
      <c r="C7" s="5"/>
      <c r="D7" s="5"/>
      <c r="E7" s="5"/>
      <c r="F7" s="5"/>
      <c r="G7" s="5"/>
      <c r="H7" s="5"/>
      <c r="I7" s="5"/>
      <c r="J7" s="5"/>
      <c r="K7" s="5"/>
      <c r="L7" s="5"/>
      <c r="M7" s="5"/>
      <c r="N7" s="5"/>
      <c r="O7" s="5"/>
      <c r="P7" s="5"/>
      <c r="Q7" s="5"/>
    </row>
    <row r="8" spans="1:17" x14ac:dyDescent="0.25">
      <c r="A8" s="7" t="s">
        <v>14</v>
      </c>
      <c r="B8" s="7"/>
      <c r="C8" s="7"/>
      <c r="D8" s="7"/>
      <c r="E8" s="7"/>
      <c r="F8" s="7"/>
      <c r="G8" s="7"/>
      <c r="H8" s="7"/>
      <c r="I8" s="7"/>
      <c r="J8" s="7"/>
      <c r="K8" s="7"/>
      <c r="L8" s="7"/>
      <c r="M8" s="7"/>
      <c r="N8" s="7"/>
      <c r="O8" s="7"/>
      <c r="P8" s="7"/>
      <c r="Q8" s="7"/>
    </row>
    <row r="9" spans="1:17" x14ac:dyDescent="0.25">
      <c r="A9" s="7"/>
      <c r="B9" s="7"/>
      <c r="C9" s="7"/>
      <c r="D9" s="7"/>
      <c r="E9" s="7"/>
      <c r="F9" s="7"/>
      <c r="G9" s="7"/>
      <c r="H9" s="7"/>
      <c r="I9" s="7"/>
      <c r="J9" s="7"/>
      <c r="K9" s="7"/>
      <c r="L9" s="7"/>
      <c r="M9" s="7"/>
      <c r="N9" s="7"/>
      <c r="O9" s="7"/>
      <c r="P9" s="7"/>
      <c r="Q9" s="7"/>
    </row>
    <row r="10" spans="1:17" x14ac:dyDescent="0.25">
      <c r="A10" s="7"/>
      <c r="B10" s="7"/>
      <c r="C10" s="7"/>
      <c r="D10" s="7"/>
      <c r="E10" s="7"/>
      <c r="F10" s="7"/>
      <c r="G10" s="7"/>
      <c r="H10" s="7"/>
      <c r="I10" s="7"/>
      <c r="J10" s="7"/>
      <c r="K10" s="7"/>
      <c r="L10" s="7"/>
      <c r="M10" s="7"/>
      <c r="N10" s="7"/>
      <c r="O10" s="7"/>
      <c r="P10" s="7"/>
      <c r="Q10" s="7"/>
    </row>
    <row r="11" spans="1:17" x14ac:dyDescent="0.25">
      <c r="A11" s="7"/>
      <c r="B11" s="7"/>
      <c r="C11" s="7"/>
      <c r="D11" s="7"/>
      <c r="E11" s="7"/>
      <c r="F11" s="7"/>
      <c r="G11" s="7"/>
      <c r="H11" s="7"/>
      <c r="I11" s="7"/>
      <c r="J11" s="7"/>
      <c r="K11" s="7"/>
      <c r="L11" s="7"/>
      <c r="M11" s="7"/>
      <c r="N11" s="7"/>
      <c r="O11" s="7"/>
      <c r="P11" s="7"/>
      <c r="Q11" s="7"/>
    </row>
    <row r="13" spans="1:17" x14ac:dyDescent="0.25">
      <c r="A13" s="7" t="s">
        <v>16</v>
      </c>
      <c r="B13" s="7"/>
      <c r="C13" s="7"/>
      <c r="D13" s="7"/>
      <c r="E13" s="7"/>
      <c r="F13" s="7"/>
      <c r="G13" s="7"/>
      <c r="H13" s="7"/>
      <c r="I13" s="7"/>
      <c r="J13" s="7"/>
      <c r="K13" s="7"/>
      <c r="L13" s="7"/>
      <c r="M13" s="7"/>
      <c r="N13" s="7"/>
      <c r="O13" s="7"/>
      <c r="P13" s="7"/>
      <c r="Q13" s="7"/>
    </row>
    <row r="14" spans="1:17" x14ac:dyDescent="0.25">
      <c r="A14" s="7"/>
      <c r="B14" s="7"/>
      <c r="C14" s="7"/>
      <c r="D14" s="7"/>
      <c r="E14" s="7"/>
      <c r="F14" s="7"/>
      <c r="G14" s="7"/>
      <c r="H14" s="7"/>
      <c r="I14" s="7"/>
      <c r="J14" s="7"/>
      <c r="K14" s="7"/>
      <c r="L14" s="7"/>
      <c r="M14" s="7"/>
      <c r="N14" s="7"/>
      <c r="O14" s="7"/>
      <c r="P14" s="7"/>
      <c r="Q14" s="7"/>
    </row>
    <row r="15" spans="1:17" x14ac:dyDescent="0.25">
      <c r="A15" s="7"/>
      <c r="B15" s="7"/>
      <c r="C15" s="7"/>
      <c r="D15" s="7"/>
      <c r="E15" s="7"/>
      <c r="F15" s="7"/>
      <c r="G15" s="7"/>
      <c r="H15" s="7"/>
      <c r="I15" s="7"/>
      <c r="J15" s="7"/>
      <c r="K15" s="7"/>
      <c r="L15" s="7"/>
      <c r="M15" s="7"/>
      <c r="N15" s="7"/>
      <c r="O15" s="7"/>
      <c r="P15" s="7"/>
      <c r="Q15" s="7"/>
    </row>
    <row r="16" spans="1:17" x14ac:dyDescent="0.25">
      <c r="A16" s="7"/>
      <c r="B16" s="7"/>
      <c r="C16" s="7"/>
      <c r="D16" s="7"/>
      <c r="E16" s="7"/>
      <c r="F16" s="7"/>
      <c r="G16" s="7"/>
      <c r="H16" s="7"/>
      <c r="I16" s="7"/>
      <c r="J16" s="7"/>
      <c r="K16" s="7"/>
      <c r="L16" s="7"/>
      <c r="M16" s="7"/>
      <c r="N16" s="7"/>
      <c r="O16" s="7"/>
      <c r="P16" s="7"/>
      <c r="Q16" s="7"/>
    </row>
    <row r="18" spans="1:1" x14ac:dyDescent="0.25">
      <c r="A18" t="s">
        <v>17</v>
      </c>
    </row>
    <row r="20" spans="1:1" x14ac:dyDescent="0.25">
      <c r="A20" t="s">
        <v>33</v>
      </c>
    </row>
  </sheetData>
  <mergeCells count="3">
    <mergeCell ref="A8:Q11"/>
    <mergeCell ref="A13:Q16"/>
    <mergeCell ref="A3:Q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7"/>
  <sheetViews>
    <sheetView workbookViewId="0"/>
  </sheetViews>
  <sheetFormatPr defaultRowHeight="15" x14ac:dyDescent="0.25"/>
  <cols>
    <col min="1" max="1" width="10.5703125" customWidth="1"/>
  </cols>
  <sheetData>
    <row r="1" spans="1:15" x14ac:dyDescent="0.25">
      <c r="A1" s="4" t="s">
        <v>19</v>
      </c>
    </row>
    <row r="2" spans="1:15" x14ac:dyDescent="0.25">
      <c r="A2" s="4"/>
    </row>
    <row r="3" spans="1:15" x14ac:dyDescent="0.25">
      <c r="B3" s="1" t="s">
        <v>0</v>
      </c>
      <c r="C3" s="2" t="s">
        <v>1</v>
      </c>
      <c r="D3" s="2" t="s">
        <v>2</v>
      </c>
      <c r="E3" s="2" t="s">
        <v>3</v>
      </c>
      <c r="F3" s="2" t="s">
        <v>4</v>
      </c>
      <c r="G3" s="2" t="s">
        <v>5</v>
      </c>
      <c r="H3" s="2" t="s">
        <v>6</v>
      </c>
      <c r="I3" s="2" t="s">
        <v>7</v>
      </c>
      <c r="J3" s="2" t="s">
        <v>8</v>
      </c>
      <c r="K3" s="2" t="s">
        <v>9</v>
      </c>
      <c r="L3" s="2" t="s">
        <v>10</v>
      </c>
      <c r="M3" s="2" t="s">
        <v>11</v>
      </c>
      <c r="N3" s="2" t="s">
        <v>12</v>
      </c>
      <c r="O3" s="1" t="s">
        <v>13</v>
      </c>
    </row>
    <row r="4" spans="1:15" x14ac:dyDescent="0.25">
      <c r="A4" t="s">
        <v>20</v>
      </c>
      <c r="B4" s="1"/>
      <c r="C4" s="2"/>
      <c r="D4" s="2"/>
      <c r="E4" s="2"/>
      <c r="F4" s="2"/>
      <c r="G4" s="2"/>
      <c r="H4" s="2"/>
      <c r="I4" s="2"/>
      <c r="J4" s="2"/>
      <c r="K4" s="2"/>
      <c r="L4" s="2"/>
      <c r="M4" s="2"/>
      <c r="N4" s="2"/>
      <c r="O4" s="1"/>
    </row>
    <row r="5" spans="1:15" x14ac:dyDescent="0.25">
      <c r="A5" t="s">
        <v>21</v>
      </c>
      <c r="B5" s="3">
        <v>122762</v>
      </c>
      <c r="C5" s="3">
        <v>125520</v>
      </c>
      <c r="D5" s="3">
        <v>126968</v>
      </c>
      <c r="E5" s="3">
        <v>127641</v>
      </c>
      <c r="F5" s="3">
        <v>130699</v>
      </c>
      <c r="G5" s="3">
        <v>135094</v>
      </c>
      <c r="H5" s="3">
        <v>135697</v>
      </c>
      <c r="I5" s="3">
        <v>135065</v>
      </c>
      <c r="J5" s="3">
        <v>133443</v>
      </c>
      <c r="K5" s="3">
        <v>141457</v>
      </c>
      <c r="L5" s="3">
        <v>136789</v>
      </c>
      <c r="M5" s="3">
        <v>130071</v>
      </c>
      <c r="N5" s="3">
        <v>130983</v>
      </c>
      <c r="O5" s="3">
        <f>SUM(B5:N5)</f>
        <v>1712189</v>
      </c>
    </row>
    <row r="6" spans="1:15" x14ac:dyDescent="0.25">
      <c r="A6" t="s">
        <v>22</v>
      </c>
      <c r="B6" s="3">
        <v>18845</v>
      </c>
      <c r="C6" s="3">
        <v>16381</v>
      </c>
      <c r="D6" s="3">
        <v>16237</v>
      </c>
      <c r="E6" s="3">
        <v>16524</v>
      </c>
      <c r="F6" s="3">
        <v>16560</v>
      </c>
      <c r="G6" s="3">
        <v>16557</v>
      </c>
      <c r="H6" s="3">
        <v>16508</v>
      </c>
      <c r="I6" s="3">
        <v>16316</v>
      </c>
      <c r="J6" s="3">
        <v>16345</v>
      </c>
      <c r="K6" s="3">
        <v>15396</v>
      </c>
      <c r="L6" s="3">
        <v>15360</v>
      </c>
      <c r="M6" s="3">
        <v>15248</v>
      </c>
      <c r="N6" s="3">
        <v>15723</v>
      </c>
      <c r="O6" s="3">
        <f t="shared" ref="O6:O7" si="0">SUM(B6:N6)</f>
        <v>212000</v>
      </c>
    </row>
    <row r="7" spans="1:15" x14ac:dyDescent="0.25">
      <c r="A7" t="s">
        <v>13</v>
      </c>
      <c r="B7" s="3">
        <v>141607</v>
      </c>
      <c r="C7" s="3">
        <v>141901</v>
      </c>
      <c r="D7" s="3">
        <v>143205</v>
      </c>
      <c r="E7" s="3">
        <v>144165</v>
      </c>
      <c r="F7" s="3">
        <v>147259</v>
      </c>
      <c r="G7" s="3">
        <v>151651</v>
      </c>
      <c r="H7" s="3">
        <v>152205</v>
      </c>
      <c r="I7" s="3">
        <v>151381</v>
      </c>
      <c r="J7" s="3">
        <v>149788</v>
      </c>
      <c r="K7" s="3">
        <v>156853</v>
      </c>
      <c r="L7" s="3">
        <v>152149</v>
      </c>
      <c r="M7" s="3">
        <v>145319</v>
      </c>
      <c r="N7" s="3">
        <v>146706</v>
      </c>
      <c r="O7" s="3">
        <f t="shared" si="0"/>
        <v>1924189</v>
      </c>
    </row>
    <row r="9" spans="1:15" x14ac:dyDescent="0.25">
      <c r="A9" t="s">
        <v>23</v>
      </c>
    </row>
    <row r="10" spans="1:15" x14ac:dyDescent="0.25">
      <c r="A10" t="s">
        <v>21</v>
      </c>
      <c r="B10" s="3">
        <v>124275</v>
      </c>
      <c r="C10" s="3">
        <v>125639</v>
      </c>
      <c r="D10" s="3">
        <v>125930</v>
      </c>
      <c r="E10" s="3">
        <v>127953</v>
      </c>
      <c r="F10" s="3">
        <v>128566</v>
      </c>
      <c r="G10" s="3">
        <v>131956</v>
      </c>
      <c r="H10" s="3">
        <v>136324</v>
      </c>
      <c r="I10" s="3">
        <v>137397</v>
      </c>
      <c r="J10" s="3">
        <v>135653</v>
      </c>
      <c r="K10" s="3">
        <v>141313</v>
      </c>
      <c r="L10" s="3">
        <v>137466</v>
      </c>
      <c r="M10" s="3">
        <v>131397</v>
      </c>
      <c r="N10" s="3">
        <v>129404</v>
      </c>
      <c r="O10" s="3">
        <f>SUM(B10:N10)</f>
        <v>1713273</v>
      </c>
    </row>
    <row r="11" spans="1:15" x14ac:dyDescent="0.25">
      <c r="A11" t="s">
        <v>22</v>
      </c>
      <c r="B11" s="3">
        <v>17893</v>
      </c>
      <c r="C11" s="3">
        <v>16309</v>
      </c>
      <c r="D11" s="3">
        <v>15770</v>
      </c>
      <c r="E11" s="3">
        <v>15798</v>
      </c>
      <c r="F11" s="3">
        <v>16079</v>
      </c>
      <c r="G11" s="3">
        <v>16150</v>
      </c>
      <c r="H11" s="3">
        <v>16356</v>
      </c>
      <c r="I11" s="3">
        <v>16166</v>
      </c>
      <c r="J11" s="3">
        <v>16230</v>
      </c>
      <c r="K11" s="3">
        <v>14970</v>
      </c>
      <c r="L11" s="3">
        <v>15426</v>
      </c>
      <c r="M11" s="3">
        <v>15084</v>
      </c>
      <c r="N11" s="3">
        <v>15278</v>
      </c>
      <c r="O11" s="3">
        <f t="shared" ref="O11:O12" si="1">SUM(B11:N11)</f>
        <v>207509</v>
      </c>
    </row>
    <row r="12" spans="1:15" x14ac:dyDescent="0.25">
      <c r="A12" t="s">
        <v>13</v>
      </c>
      <c r="B12" s="3">
        <v>142168</v>
      </c>
      <c r="C12" s="3">
        <v>141948</v>
      </c>
      <c r="D12" s="3">
        <v>141700</v>
      </c>
      <c r="E12" s="3">
        <v>143751</v>
      </c>
      <c r="F12" s="3">
        <v>144645</v>
      </c>
      <c r="G12" s="3">
        <v>148106</v>
      </c>
      <c r="H12" s="3">
        <v>152680</v>
      </c>
      <c r="I12" s="3">
        <v>153563</v>
      </c>
      <c r="J12" s="3">
        <v>151883</v>
      </c>
      <c r="K12" s="3">
        <v>156283</v>
      </c>
      <c r="L12" s="3">
        <v>152892</v>
      </c>
      <c r="M12" s="3">
        <v>146481</v>
      </c>
      <c r="N12" s="3">
        <v>144682</v>
      </c>
      <c r="O12" s="3">
        <f t="shared" si="1"/>
        <v>1920782</v>
      </c>
    </row>
    <row r="13" spans="1:15" x14ac:dyDescent="0.25">
      <c r="B13" s="3"/>
      <c r="C13" s="3"/>
      <c r="D13" s="3"/>
      <c r="E13" s="3"/>
      <c r="F13" s="3"/>
      <c r="G13" s="3"/>
      <c r="H13" s="3"/>
      <c r="I13" s="3"/>
      <c r="J13" s="3"/>
      <c r="K13" s="3"/>
      <c r="L13" s="3"/>
      <c r="M13" s="3"/>
      <c r="N13" s="3"/>
      <c r="O13" s="3"/>
    </row>
    <row r="14" spans="1:15" x14ac:dyDescent="0.25">
      <c r="A14" t="s">
        <v>24</v>
      </c>
      <c r="B14" s="3"/>
      <c r="C14" s="3"/>
      <c r="D14" s="3"/>
      <c r="E14" s="3"/>
      <c r="F14" s="3"/>
      <c r="G14" s="3"/>
      <c r="H14" s="3"/>
      <c r="I14" s="3"/>
      <c r="J14" s="3"/>
      <c r="K14" s="3"/>
      <c r="L14" s="3"/>
      <c r="M14" s="3"/>
      <c r="N14" s="3"/>
      <c r="O14" s="3"/>
    </row>
    <row r="15" spans="1:15" x14ac:dyDescent="0.25">
      <c r="A15" t="s">
        <v>21</v>
      </c>
      <c r="B15" s="3">
        <v>111305</v>
      </c>
      <c r="C15" s="3">
        <v>123467</v>
      </c>
      <c r="D15" s="3">
        <v>123919</v>
      </c>
      <c r="E15" s="3">
        <v>124929</v>
      </c>
      <c r="F15" s="3">
        <v>127342</v>
      </c>
      <c r="G15" s="3">
        <v>128084</v>
      </c>
      <c r="H15" s="3">
        <v>131909</v>
      </c>
      <c r="I15" s="3">
        <v>136863</v>
      </c>
      <c r="J15" s="3">
        <v>137310</v>
      </c>
      <c r="K15" s="3">
        <v>140893</v>
      </c>
      <c r="L15" s="3">
        <v>137280</v>
      </c>
      <c r="M15" s="3">
        <v>133221</v>
      </c>
      <c r="N15" s="3">
        <v>131166</v>
      </c>
      <c r="O15" s="3">
        <f>SUM(B15:N15)</f>
        <v>1687688</v>
      </c>
    </row>
    <row r="16" spans="1:15" x14ac:dyDescent="0.25">
      <c r="A16" t="s">
        <v>22</v>
      </c>
      <c r="B16" s="3">
        <v>16911</v>
      </c>
      <c r="C16" s="3">
        <v>15704</v>
      </c>
      <c r="D16" s="3">
        <v>15374</v>
      </c>
      <c r="E16" s="3">
        <v>15160</v>
      </c>
      <c r="F16" s="3">
        <v>15094</v>
      </c>
      <c r="G16" s="3">
        <v>15384</v>
      </c>
      <c r="H16" s="3">
        <v>15519</v>
      </c>
      <c r="I16" s="3">
        <v>15274</v>
      </c>
      <c r="J16" s="3">
        <v>15395</v>
      </c>
      <c r="K16" s="3">
        <v>14373</v>
      </c>
      <c r="L16" s="3">
        <v>14409</v>
      </c>
      <c r="M16" s="3">
        <v>14611</v>
      </c>
      <c r="N16" s="3">
        <v>14831</v>
      </c>
      <c r="O16" s="3">
        <f t="shared" ref="O16:O17" si="2">SUM(B16:N16)</f>
        <v>198039</v>
      </c>
    </row>
    <row r="17" spans="1:15" x14ac:dyDescent="0.25">
      <c r="A17" t="s">
        <v>13</v>
      </c>
      <c r="B17" s="3">
        <v>128216</v>
      </c>
      <c r="C17" s="3">
        <v>139171</v>
      </c>
      <c r="D17" s="3">
        <v>139293</v>
      </c>
      <c r="E17" s="3">
        <v>140089</v>
      </c>
      <c r="F17" s="3">
        <v>142436</v>
      </c>
      <c r="G17" s="3">
        <v>143468</v>
      </c>
      <c r="H17" s="3">
        <v>147428</v>
      </c>
      <c r="I17" s="3">
        <v>152137</v>
      </c>
      <c r="J17" s="3">
        <v>152705</v>
      </c>
      <c r="K17" s="3">
        <v>155266</v>
      </c>
      <c r="L17" s="3">
        <v>151689</v>
      </c>
      <c r="M17" s="3">
        <v>147832</v>
      </c>
      <c r="N17" s="3">
        <v>145997</v>
      </c>
      <c r="O17" s="3">
        <f t="shared" si="2"/>
        <v>1885727</v>
      </c>
    </row>
    <row r="19" spans="1:15" x14ac:dyDescent="0.25">
      <c r="A19" t="s">
        <v>25</v>
      </c>
    </row>
    <row r="20" spans="1:15" x14ac:dyDescent="0.25">
      <c r="A20" t="s">
        <v>21</v>
      </c>
      <c r="B20" s="3">
        <v>120214</v>
      </c>
      <c r="C20" s="3">
        <v>118372</v>
      </c>
      <c r="D20" s="3">
        <v>123326</v>
      </c>
      <c r="E20" s="3">
        <v>124052</v>
      </c>
      <c r="F20" s="3">
        <v>125067</v>
      </c>
      <c r="G20" s="3">
        <v>127477</v>
      </c>
      <c r="H20" s="3">
        <v>128475</v>
      </c>
      <c r="I20" s="3">
        <v>132764</v>
      </c>
      <c r="J20" s="3">
        <v>136449</v>
      </c>
      <c r="K20" s="3">
        <v>146494</v>
      </c>
      <c r="L20" s="3">
        <v>136186</v>
      </c>
      <c r="M20" s="3">
        <v>130574</v>
      </c>
      <c r="N20" s="3">
        <v>132212</v>
      </c>
      <c r="O20" s="3">
        <f>SUM(B20:N20)</f>
        <v>1681662</v>
      </c>
    </row>
    <row r="21" spans="1:15" x14ac:dyDescent="0.25">
      <c r="A21" t="s">
        <v>22</v>
      </c>
      <c r="B21" s="3">
        <v>18286</v>
      </c>
      <c r="C21" s="3">
        <v>16866</v>
      </c>
      <c r="D21" s="3">
        <v>16340</v>
      </c>
      <c r="E21" s="3">
        <v>15995</v>
      </c>
      <c r="F21" s="3">
        <v>15746</v>
      </c>
      <c r="G21" s="3">
        <v>15799</v>
      </c>
      <c r="H21" s="3">
        <v>16082</v>
      </c>
      <c r="I21" s="3">
        <v>15906</v>
      </c>
      <c r="J21" s="3">
        <v>16016</v>
      </c>
      <c r="K21" s="3">
        <v>14793</v>
      </c>
      <c r="L21" s="3">
        <v>14550</v>
      </c>
      <c r="M21" s="3">
        <v>14257</v>
      </c>
      <c r="N21" s="3">
        <v>14711</v>
      </c>
      <c r="O21" s="3">
        <f t="shared" ref="O21:O22" si="3">SUM(B21:N21)</f>
        <v>205347</v>
      </c>
    </row>
    <row r="22" spans="1:15" x14ac:dyDescent="0.25">
      <c r="A22" t="s">
        <v>13</v>
      </c>
      <c r="B22" s="3">
        <v>138500</v>
      </c>
      <c r="C22" s="3">
        <v>135238</v>
      </c>
      <c r="D22" s="3">
        <v>139666</v>
      </c>
      <c r="E22" s="3">
        <v>140047</v>
      </c>
      <c r="F22" s="3">
        <v>140813</v>
      </c>
      <c r="G22" s="3">
        <v>143276</v>
      </c>
      <c r="H22" s="3">
        <v>144557</v>
      </c>
      <c r="I22" s="3">
        <v>148670</v>
      </c>
      <c r="J22" s="3">
        <v>152465</v>
      </c>
      <c r="K22" s="3">
        <v>161287</v>
      </c>
      <c r="L22" s="3">
        <v>150736</v>
      </c>
      <c r="M22" s="3">
        <v>144831</v>
      </c>
      <c r="N22" s="3">
        <v>146923</v>
      </c>
      <c r="O22" s="3">
        <f t="shared" si="3"/>
        <v>1887009</v>
      </c>
    </row>
    <row r="24" spans="1:15" x14ac:dyDescent="0.25">
      <c r="A24" t="s">
        <v>26</v>
      </c>
    </row>
    <row r="25" spans="1:15" x14ac:dyDescent="0.25">
      <c r="A25" t="s">
        <v>21</v>
      </c>
      <c r="B25" s="3">
        <v>116977</v>
      </c>
      <c r="C25" s="3">
        <v>125177</v>
      </c>
      <c r="D25" s="3">
        <v>119962</v>
      </c>
      <c r="E25" s="3">
        <v>124505</v>
      </c>
      <c r="F25" s="3">
        <v>125145</v>
      </c>
      <c r="G25" s="3">
        <v>126148</v>
      </c>
      <c r="H25" s="3">
        <v>128311</v>
      </c>
      <c r="I25" s="3">
        <v>130073</v>
      </c>
      <c r="J25" s="3">
        <v>133415</v>
      </c>
      <c r="K25" s="3">
        <v>146134</v>
      </c>
      <c r="L25" s="3">
        <v>140500</v>
      </c>
      <c r="M25" s="3">
        <v>130454</v>
      </c>
      <c r="N25" s="3">
        <v>130866</v>
      </c>
      <c r="O25" s="3">
        <f>SUM(B25:N25)</f>
        <v>1677667</v>
      </c>
    </row>
    <row r="26" spans="1:15" x14ac:dyDescent="0.25">
      <c r="A26" t="s">
        <v>22</v>
      </c>
      <c r="B26" s="3">
        <v>17904</v>
      </c>
      <c r="C26" s="3">
        <v>16981</v>
      </c>
      <c r="D26" s="3">
        <v>16236</v>
      </c>
      <c r="E26" s="3">
        <v>15932</v>
      </c>
      <c r="F26" s="3">
        <v>15714</v>
      </c>
      <c r="G26" s="3">
        <v>15758</v>
      </c>
      <c r="H26" s="3">
        <v>15715</v>
      </c>
      <c r="I26" s="3">
        <v>15698</v>
      </c>
      <c r="J26" s="3">
        <v>15913</v>
      </c>
      <c r="K26" s="3">
        <v>14937</v>
      </c>
      <c r="L26" s="3">
        <v>14658</v>
      </c>
      <c r="M26" s="3">
        <v>13945</v>
      </c>
      <c r="N26" s="3">
        <v>13929</v>
      </c>
      <c r="O26" s="3">
        <f t="shared" ref="O26:O27" si="4">SUM(B26:N26)</f>
        <v>203320</v>
      </c>
    </row>
    <row r="27" spans="1:15" x14ac:dyDescent="0.25">
      <c r="A27" t="s">
        <v>13</v>
      </c>
      <c r="B27" s="3">
        <v>134881</v>
      </c>
      <c r="C27" s="3">
        <v>142158</v>
      </c>
      <c r="D27" s="3">
        <v>136198</v>
      </c>
      <c r="E27" s="3">
        <v>140437</v>
      </c>
      <c r="F27" s="3">
        <v>140859</v>
      </c>
      <c r="G27" s="3">
        <v>141906</v>
      </c>
      <c r="H27" s="3">
        <v>144026</v>
      </c>
      <c r="I27" s="3">
        <v>145771</v>
      </c>
      <c r="J27" s="3">
        <v>149328</v>
      </c>
      <c r="K27" s="3">
        <v>161071</v>
      </c>
      <c r="L27" s="3">
        <v>155158</v>
      </c>
      <c r="M27" s="3">
        <v>144399</v>
      </c>
      <c r="N27" s="3">
        <v>144795</v>
      </c>
      <c r="O27" s="3">
        <f t="shared" si="4"/>
        <v>1880987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7"/>
  <sheetViews>
    <sheetView workbookViewId="0">
      <selection activeCell="B1" sqref="B1"/>
    </sheetView>
  </sheetViews>
  <sheetFormatPr defaultRowHeight="15" x14ac:dyDescent="0.25"/>
  <sheetData>
    <row r="1" spans="1:15" x14ac:dyDescent="0.25">
      <c r="A1" s="4" t="s">
        <v>18</v>
      </c>
    </row>
    <row r="2" spans="1:15" x14ac:dyDescent="0.25">
      <c r="A2" s="4"/>
    </row>
    <row r="3" spans="1:15" x14ac:dyDescent="0.25">
      <c r="B3" s="1" t="s">
        <v>0</v>
      </c>
      <c r="C3" s="2" t="s">
        <v>1</v>
      </c>
      <c r="D3" s="2" t="s">
        <v>2</v>
      </c>
      <c r="E3" s="2" t="s">
        <v>3</v>
      </c>
      <c r="F3" s="2" t="s">
        <v>4</v>
      </c>
      <c r="G3" s="2" t="s">
        <v>5</v>
      </c>
      <c r="H3" s="2" t="s">
        <v>6</v>
      </c>
      <c r="I3" s="2" t="s">
        <v>7</v>
      </c>
      <c r="J3" s="2" t="s">
        <v>8</v>
      </c>
      <c r="K3" s="2" t="s">
        <v>9</v>
      </c>
      <c r="L3" s="2" t="s">
        <v>10</v>
      </c>
      <c r="M3" s="2" t="s">
        <v>11</v>
      </c>
      <c r="N3" s="2" t="s">
        <v>12</v>
      </c>
      <c r="O3" s="1" t="s">
        <v>13</v>
      </c>
    </row>
    <row r="4" spans="1:15" x14ac:dyDescent="0.25">
      <c r="A4" t="s">
        <v>27</v>
      </c>
      <c r="B4" s="1"/>
      <c r="C4" s="2"/>
      <c r="D4" s="2"/>
      <c r="E4" s="2"/>
      <c r="F4" s="2"/>
      <c r="G4" s="2"/>
      <c r="H4" s="2"/>
      <c r="I4" s="2"/>
      <c r="J4" s="2"/>
      <c r="K4" s="2"/>
      <c r="L4" s="2"/>
      <c r="M4" s="2"/>
      <c r="N4" s="2"/>
      <c r="O4" s="1"/>
    </row>
    <row r="5" spans="1:15" x14ac:dyDescent="0.25">
      <c r="A5" t="s">
        <v>21</v>
      </c>
      <c r="B5" s="3">
        <v>115806</v>
      </c>
      <c r="C5" s="3">
        <v>121220</v>
      </c>
      <c r="D5" s="3">
        <v>125070</v>
      </c>
      <c r="E5" s="3">
        <v>120074</v>
      </c>
      <c r="F5" s="3">
        <v>124694</v>
      </c>
      <c r="G5" s="3">
        <v>125404</v>
      </c>
      <c r="H5" s="3">
        <v>126477</v>
      </c>
      <c r="I5" s="3">
        <v>129384</v>
      </c>
      <c r="J5" s="3">
        <v>129999</v>
      </c>
      <c r="K5" s="3">
        <v>141940</v>
      </c>
      <c r="L5" s="3">
        <v>140841</v>
      </c>
      <c r="M5" s="3">
        <v>134765</v>
      </c>
      <c r="N5" s="3">
        <v>130747</v>
      </c>
      <c r="O5" s="3">
        <f>SUM(B5:N5)</f>
        <v>1666421</v>
      </c>
    </row>
    <row r="6" spans="1:15" x14ac:dyDescent="0.25">
      <c r="A6" t="s">
        <v>22</v>
      </c>
      <c r="B6" s="3">
        <v>17438</v>
      </c>
      <c r="C6" s="3">
        <v>16367</v>
      </c>
      <c r="D6" s="3">
        <v>16800</v>
      </c>
      <c r="E6" s="3">
        <v>16239</v>
      </c>
      <c r="F6" s="3">
        <v>15938</v>
      </c>
      <c r="G6" s="3">
        <v>15841</v>
      </c>
      <c r="H6" s="3">
        <v>15921</v>
      </c>
      <c r="I6" s="3">
        <v>17658</v>
      </c>
      <c r="J6" s="3">
        <v>18469</v>
      </c>
      <c r="K6" s="3">
        <v>17424</v>
      </c>
      <c r="L6" s="3">
        <v>17632</v>
      </c>
      <c r="M6" s="3">
        <v>16981</v>
      </c>
      <c r="N6" s="3">
        <v>16096</v>
      </c>
      <c r="O6" s="3">
        <f t="shared" ref="O6:O7" si="0">SUM(B6:N6)</f>
        <v>218804</v>
      </c>
    </row>
    <row r="7" spans="1:15" x14ac:dyDescent="0.25">
      <c r="A7" t="s">
        <v>13</v>
      </c>
      <c r="B7" s="3">
        <v>133244</v>
      </c>
      <c r="C7" s="3">
        <v>137587</v>
      </c>
      <c r="D7" s="3">
        <v>141870</v>
      </c>
      <c r="E7" s="3">
        <v>136313</v>
      </c>
      <c r="F7" s="3">
        <v>140632</v>
      </c>
      <c r="G7" s="3">
        <v>141245</v>
      </c>
      <c r="H7" s="3">
        <v>142398</v>
      </c>
      <c r="I7" s="3">
        <v>147042</v>
      </c>
      <c r="J7" s="3">
        <v>148468</v>
      </c>
      <c r="K7" s="3">
        <v>159364</v>
      </c>
      <c r="L7" s="3">
        <v>158473</v>
      </c>
      <c r="M7" s="3">
        <v>151746</v>
      </c>
      <c r="N7" s="3">
        <v>146843</v>
      </c>
      <c r="O7" s="3">
        <f t="shared" si="0"/>
        <v>1885225</v>
      </c>
    </row>
    <row r="9" spans="1:15" x14ac:dyDescent="0.25">
      <c r="A9" t="s">
        <v>28</v>
      </c>
    </row>
    <row r="10" spans="1:15" x14ac:dyDescent="0.25">
      <c r="A10" t="s">
        <v>21</v>
      </c>
      <c r="B10" s="3">
        <v>114600</v>
      </c>
      <c r="C10" s="3">
        <v>119719</v>
      </c>
      <c r="D10" s="3">
        <v>121102</v>
      </c>
      <c r="E10" s="3">
        <v>125207</v>
      </c>
      <c r="F10" s="3">
        <v>120315</v>
      </c>
      <c r="G10" s="3">
        <v>125008</v>
      </c>
      <c r="H10" s="3">
        <v>125819</v>
      </c>
      <c r="I10" s="3">
        <v>127458</v>
      </c>
      <c r="J10" s="3">
        <v>129350</v>
      </c>
      <c r="K10" s="3">
        <v>138281</v>
      </c>
      <c r="L10" s="3">
        <v>136785</v>
      </c>
      <c r="M10" s="3">
        <v>135067</v>
      </c>
      <c r="N10" s="3">
        <v>134993</v>
      </c>
      <c r="O10" s="3">
        <f t="shared" ref="O10:O12" si="1">SUM(B10:N10)</f>
        <v>1653704</v>
      </c>
    </row>
    <row r="11" spans="1:15" x14ac:dyDescent="0.25">
      <c r="A11" t="s">
        <v>22</v>
      </c>
      <c r="B11" s="3">
        <v>17255</v>
      </c>
      <c r="C11" s="3">
        <v>16117</v>
      </c>
      <c r="D11" s="3">
        <v>15988</v>
      </c>
      <c r="E11" s="3">
        <v>16581</v>
      </c>
      <c r="F11" s="3">
        <v>16026</v>
      </c>
      <c r="G11" s="3">
        <v>15847</v>
      </c>
      <c r="H11" s="3">
        <v>15786</v>
      </c>
      <c r="I11" s="3">
        <v>17645</v>
      </c>
      <c r="J11" s="3">
        <v>18131</v>
      </c>
      <c r="K11" s="3">
        <v>17680</v>
      </c>
      <c r="L11" s="3">
        <v>17834</v>
      </c>
      <c r="M11" s="3">
        <v>17667</v>
      </c>
      <c r="N11" s="3">
        <v>16836</v>
      </c>
      <c r="O11" s="3">
        <f t="shared" si="1"/>
        <v>219393</v>
      </c>
    </row>
    <row r="12" spans="1:15" x14ac:dyDescent="0.25">
      <c r="A12" t="s">
        <v>13</v>
      </c>
      <c r="B12" s="3">
        <v>131855</v>
      </c>
      <c r="C12" s="3">
        <v>135836</v>
      </c>
      <c r="D12" s="3">
        <v>137090</v>
      </c>
      <c r="E12" s="3">
        <v>141788</v>
      </c>
      <c r="F12" s="3">
        <v>136341</v>
      </c>
      <c r="G12" s="3">
        <v>140855</v>
      </c>
      <c r="H12" s="3">
        <v>141605</v>
      </c>
      <c r="I12" s="3">
        <v>145103</v>
      </c>
      <c r="J12" s="3">
        <v>147481</v>
      </c>
      <c r="K12" s="3">
        <v>155961</v>
      </c>
      <c r="L12" s="3">
        <v>154619</v>
      </c>
      <c r="M12" s="3">
        <v>152734</v>
      </c>
      <c r="N12" s="3">
        <v>151829</v>
      </c>
      <c r="O12" s="3">
        <f t="shared" si="1"/>
        <v>1873097</v>
      </c>
    </row>
    <row r="14" spans="1:15" x14ac:dyDescent="0.25">
      <c r="A14" t="s">
        <v>29</v>
      </c>
    </row>
    <row r="15" spans="1:15" x14ac:dyDescent="0.25">
      <c r="A15" t="s">
        <v>21</v>
      </c>
      <c r="B15" s="3">
        <v>111764</v>
      </c>
      <c r="C15" s="3">
        <v>118417</v>
      </c>
      <c r="D15" s="3">
        <v>119629</v>
      </c>
      <c r="E15" s="3">
        <v>121222</v>
      </c>
      <c r="F15" s="3">
        <v>125496</v>
      </c>
      <c r="G15" s="3">
        <v>120674</v>
      </c>
      <c r="H15" s="3">
        <v>125476</v>
      </c>
      <c r="I15" s="3">
        <v>126927</v>
      </c>
      <c r="J15" s="3">
        <v>127452</v>
      </c>
      <c r="K15" s="3">
        <v>137409</v>
      </c>
      <c r="L15" s="3">
        <v>133312</v>
      </c>
      <c r="M15" s="3">
        <v>131243</v>
      </c>
      <c r="N15" s="3">
        <v>135259</v>
      </c>
      <c r="O15" s="3">
        <f t="shared" ref="O15:O17" si="2">SUM(B15:N15)</f>
        <v>1634280</v>
      </c>
    </row>
    <row r="16" spans="1:15" x14ac:dyDescent="0.25">
      <c r="A16" t="s">
        <v>22</v>
      </c>
      <c r="B16" s="3">
        <v>16801</v>
      </c>
      <c r="C16" s="3">
        <v>15948</v>
      </c>
      <c r="D16" s="3">
        <v>15743</v>
      </c>
      <c r="E16" s="3">
        <v>15779</v>
      </c>
      <c r="F16" s="3">
        <v>16364</v>
      </c>
      <c r="G16" s="3">
        <v>15934</v>
      </c>
      <c r="H16" s="3">
        <v>15792</v>
      </c>
      <c r="I16" s="3">
        <v>17495</v>
      </c>
      <c r="J16" s="3">
        <v>18118</v>
      </c>
      <c r="K16" s="3">
        <v>17356</v>
      </c>
      <c r="L16" s="3">
        <v>18096</v>
      </c>
      <c r="M16" s="3">
        <v>17870</v>
      </c>
      <c r="N16" s="3">
        <v>17516</v>
      </c>
      <c r="O16" s="3">
        <f t="shared" si="2"/>
        <v>218812</v>
      </c>
    </row>
    <row r="17" spans="1:15" x14ac:dyDescent="0.25">
      <c r="A17" t="s">
        <v>13</v>
      </c>
      <c r="B17" s="3">
        <v>128565</v>
      </c>
      <c r="C17" s="3">
        <v>134365</v>
      </c>
      <c r="D17" s="3">
        <v>135372</v>
      </c>
      <c r="E17" s="3">
        <v>137001</v>
      </c>
      <c r="F17" s="3">
        <v>141860</v>
      </c>
      <c r="G17" s="3">
        <v>136608</v>
      </c>
      <c r="H17" s="3">
        <v>141268</v>
      </c>
      <c r="I17" s="3">
        <v>144422</v>
      </c>
      <c r="J17" s="3">
        <v>145570</v>
      </c>
      <c r="K17" s="3">
        <v>154765</v>
      </c>
      <c r="L17" s="3">
        <v>151408</v>
      </c>
      <c r="M17" s="3">
        <v>149113</v>
      </c>
      <c r="N17" s="3">
        <v>152775</v>
      </c>
      <c r="O17" s="3">
        <f t="shared" si="2"/>
        <v>1853092</v>
      </c>
    </row>
    <row r="19" spans="1:15" x14ac:dyDescent="0.25">
      <c r="A19" t="s">
        <v>30</v>
      </c>
    </row>
    <row r="20" spans="1:15" x14ac:dyDescent="0.25">
      <c r="A20" t="s">
        <v>21</v>
      </c>
      <c r="B20" s="3">
        <v>114468</v>
      </c>
      <c r="C20" s="3">
        <v>115569</v>
      </c>
      <c r="D20" s="3">
        <v>118337</v>
      </c>
      <c r="E20" s="3">
        <v>119775</v>
      </c>
      <c r="F20" s="3">
        <v>121477</v>
      </c>
      <c r="G20" s="3">
        <v>125881</v>
      </c>
      <c r="H20" s="3">
        <v>121167</v>
      </c>
      <c r="I20" s="3">
        <v>126692</v>
      </c>
      <c r="J20" s="3">
        <v>126966</v>
      </c>
      <c r="K20" s="3">
        <v>135467</v>
      </c>
      <c r="L20" s="3">
        <v>132512</v>
      </c>
      <c r="M20" s="3">
        <v>127954</v>
      </c>
      <c r="N20" s="3">
        <v>131450</v>
      </c>
      <c r="O20" s="3">
        <f t="shared" ref="O20:O22" si="3">SUM(B20:N20)</f>
        <v>1617715</v>
      </c>
    </row>
    <row r="21" spans="1:15" x14ac:dyDescent="0.25">
      <c r="A21" t="s">
        <v>22</v>
      </c>
      <c r="B21" s="3">
        <v>17097</v>
      </c>
      <c r="C21" s="3">
        <v>15529</v>
      </c>
      <c r="D21" s="3">
        <v>15578</v>
      </c>
      <c r="E21" s="3">
        <v>15537</v>
      </c>
      <c r="F21" s="3">
        <v>15572</v>
      </c>
      <c r="G21" s="3">
        <v>16270</v>
      </c>
      <c r="H21" s="3">
        <v>15879</v>
      </c>
      <c r="I21" s="3">
        <v>17502</v>
      </c>
      <c r="J21" s="3">
        <v>17964</v>
      </c>
      <c r="K21" s="3">
        <v>17344</v>
      </c>
      <c r="L21" s="3">
        <v>17765</v>
      </c>
      <c r="M21" s="3">
        <v>18132</v>
      </c>
      <c r="N21" s="3">
        <v>17718</v>
      </c>
      <c r="O21" s="3">
        <f t="shared" si="3"/>
        <v>217887</v>
      </c>
    </row>
    <row r="22" spans="1:15" x14ac:dyDescent="0.25">
      <c r="A22" t="s">
        <v>13</v>
      </c>
      <c r="B22" s="3">
        <v>131565</v>
      </c>
      <c r="C22" s="3">
        <v>131098</v>
      </c>
      <c r="D22" s="3">
        <v>133915</v>
      </c>
      <c r="E22" s="3">
        <v>135312</v>
      </c>
      <c r="F22" s="3">
        <v>137049</v>
      </c>
      <c r="G22" s="3">
        <v>142151</v>
      </c>
      <c r="H22" s="3">
        <v>137046</v>
      </c>
      <c r="I22" s="3">
        <v>144194</v>
      </c>
      <c r="J22" s="3">
        <v>144930</v>
      </c>
      <c r="K22" s="3">
        <v>152811</v>
      </c>
      <c r="L22" s="3">
        <v>150277</v>
      </c>
      <c r="M22" s="3">
        <v>146086</v>
      </c>
      <c r="N22" s="3">
        <v>149168</v>
      </c>
      <c r="O22" s="3">
        <f t="shared" si="3"/>
        <v>1835602</v>
      </c>
    </row>
    <row r="24" spans="1:15" x14ac:dyDescent="0.25">
      <c r="A24" t="s">
        <v>31</v>
      </c>
    </row>
    <row r="25" spans="1:15" x14ac:dyDescent="0.25">
      <c r="A25" t="s">
        <v>21</v>
      </c>
      <c r="B25" s="3">
        <v>113561</v>
      </c>
      <c r="C25" s="3">
        <v>118584</v>
      </c>
      <c r="D25" s="3">
        <v>115517</v>
      </c>
      <c r="E25" s="3">
        <v>118486</v>
      </c>
      <c r="F25" s="3">
        <v>120032</v>
      </c>
      <c r="G25" s="3">
        <v>121829</v>
      </c>
      <c r="H25" s="3">
        <v>126421</v>
      </c>
      <c r="I25" s="3">
        <v>122312</v>
      </c>
      <c r="J25" s="3">
        <v>126751</v>
      </c>
      <c r="K25" s="3">
        <v>134978</v>
      </c>
      <c r="L25" s="3">
        <v>130665</v>
      </c>
      <c r="M25" s="3">
        <v>127268</v>
      </c>
      <c r="N25" s="3">
        <v>128165</v>
      </c>
      <c r="O25" s="3">
        <f t="shared" ref="O25:O27" si="4">SUM(B25:N25)</f>
        <v>1604569</v>
      </c>
    </row>
    <row r="26" spans="1:15" x14ac:dyDescent="0.25">
      <c r="A26" t="s">
        <v>22</v>
      </c>
      <c r="B26" s="3">
        <v>16938</v>
      </c>
      <c r="C26" s="3">
        <v>15802</v>
      </c>
      <c r="D26" s="3">
        <v>15169</v>
      </c>
      <c r="E26" s="3">
        <v>15375</v>
      </c>
      <c r="F26" s="3">
        <v>15333</v>
      </c>
      <c r="G26" s="3">
        <v>15483</v>
      </c>
      <c r="H26" s="3">
        <v>16214</v>
      </c>
      <c r="I26" s="3">
        <v>17598</v>
      </c>
      <c r="J26" s="3">
        <v>17971</v>
      </c>
      <c r="K26" s="3">
        <v>17197</v>
      </c>
      <c r="L26" s="3">
        <v>17753</v>
      </c>
      <c r="M26" s="3">
        <v>17800</v>
      </c>
      <c r="N26" s="3">
        <v>17977</v>
      </c>
      <c r="O26" s="3">
        <f t="shared" si="4"/>
        <v>216610</v>
      </c>
    </row>
    <row r="27" spans="1:15" x14ac:dyDescent="0.25">
      <c r="A27" t="s">
        <v>13</v>
      </c>
      <c r="B27" s="3">
        <v>130499</v>
      </c>
      <c r="C27" s="3">
        <v>134386</v>
      </c>
      <c r="D27" s="3">
        <v>130686</v>
      </c>
      <c r="E27" s="3">
        <v>133861</v>
      </c>
      <c r="F27" s="3">
        <v>135365</v>
      </c>
      <c r="G27" s="3">
        <v>137312</v>
      </c>
      <c r="H27" s="3">
        <v>142635</v>
      </c>
      <c r="I27" s="3">
        <v>139910</v>
      </c>
      <c r="J27" s="3">
        <v>144722</v>
      </c>
      <c r="K27" s="3">
        <v>152175</v>
      </c>
      <c r="L27" s="3">
        <v>148418</v>
      </c>
      <c r="M27" s="3">
        <v>145068</v>
      </c>
      <c r="N27" s="3">
        <v>146142</v>
      </c>
      <c r="O27" s="3">
        <f t="shared" si="4"/>
        <v>1821179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CB65C6C7-6C31-4D7A-AB69-BC6F9167F20E}"/>
</file>

<file path=customXml/itemProps2.xml><?xml version="1.0" encoding="utf-8"?>
<ds:datastoreItem xmlns:ds="http://schemas.openxmlformats.org/officeDocument/2006/customXml" ds:itemID="{474E347F-299A-4EE9-8D87-F7E788D26457}"/>
</file>

<file path=customXml/itemProps3.xml><?xml version="1.0" encoding="utf-8"?>
<ds:datastoreItem xmlns:ds="http://schemas.openxmlformats.org/officeDocument/2006/customXml" ds:itemID="{2CDE4F50-D9C3-46F3-9CE8-97F94CCE82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Actual Enrollments</vt:lpstr>
      <vt:lpstr>Projected Enrollments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Statewide Enrollment Projections</dc:title>
  <dc:creator/>
  <cp:lastModifiedBy/>
  <dcterms:created xsi:type="dcterms:W3CDTF">2006-09-16T00:00:00Z</dcterms:created>
  <dcterms:modified xsi:type="dcterms:W3CDTF">2023-05-31T16:12:09Z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895400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