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erformance\PY 2018-19\Doc for PDE website\"/>
    </mc:Choice>
  </mc:AlternateContent>
  <xr:revisionPtr revIDLastSave="0" documentId="13_ncr:1_{13522D85-64FE-4BF7-A37C-9EDEF5671540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AE 061 GED &amp; POSTSEC 2018_19" sheetId="1" r:id="rId1"/>
  </sheets>
  <definedNames>
    <definedName name="_xlnm.Print_Titles" localSheetId="0">'AE 061 GED &amp; POSTSEC 2018_19'!$A:$B,'AE 061 GED &amp; POSTSEC 2018_19'!$1:$2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G3" i="1"/>
  <c r="O9" i="1"/>
  <c r="O8" i="1"/>
  <c r="O7" i="1"/>
  <c r="O6" i="1"/>
  <c r="O5" i="1"/>
  <c r="O4" i="1"/>
  <c r="O3" i="1"/>
  <c r="L9" i="1" l="1"/>
  <c r="L8" i="1"/>
  <c r="L7" i="1"/>
  <c r="L6" i="1"/>
  <c r="L5" i="1"/>
  <c r="L4" i="1"/>
  <c r="L3" i="1"/>
  <c r="G9" i="1"/>
  <c r="G8" i="1"/>
  <c r="G7" i="1"/>
  <c r="G6" i="1"/>
  <c r="G5" i="1"/>
  <c r="G4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<sst xmlns="http://schemas.openxmlformats.org/spreadsheetml/2006/main" count="31" uniqueCount="31">
  <si>
    <t>Delaware Co Literacy Co</t>
  </si>
  <si>
    <t>District 1199C Trng &amp; Upgrd Fd</t>
  </si>
  <si>
    <t>Lancaster-Lebanon IU 13</t>
  </si>
  <si>
    <t>Lehigh Carbon Community Coll</t>
  </si>
  <si>
    <t>VITA Education Services</t>
  </si>
  <si>
    <t>TOTAL: Employment Skills Center</t>
  </si>
  <si>
    <t>AUN</t>
  </si>
  <si>
    <t>Agency Name</t>
  </si>
  <si>
    <t>Northampton CC</t>
  </si>
  <si>
    <t>061 Direct Contractors: Follow-up Core Outcomes for Unduplicated Enrolled Adults in 061 Contracts: 2018-2019</t>
  </si>
  <si>
    <t>Obtain High School Equivalency (HSE) Credential</t>
  </si>
  <si>
    <t>Contracted Enrollment</t>
  </si>
  <si>
    <t>Actual 061 Enrollment - Target 100%</t>
  </si>
  <si>
    <t>Total 061 Hours</t>
  </si>
  <si>
    <t>Average 061 Hours</t>
  </si>
  <si>
    <t># of Enrolled Students who Exited</t>
  </si>
  <si>
    <t>HSE Achievement - Target 90%</t>
  </si>
  <si>
    <t>HSE Achievement - # matched</t>
  </si>
  <si>
    <t>HSE Achievement # in cohort</t>
  </si>
  <si>
    <t>Placement in Postsecondary Education/Training</t>
  </si>
  <si>
    <t>Placement in Postsecondary Education/Training - Target 20%</t>
  </si>
  <si>
    <t xml:space="preserve">Placement in Postsecondary Education/Training - # achieving </t>
  </si>
  <si>
    <t xml:space="preserve">Placement in Postsecondary Education/Training - # in cohort </t>
  </si>
  <si>
    <t>Median Wage of Individuals Employed in 2nd Quarter After Exit</t>
  </si>
  <si>
    <t>Median Wage of Individuals Employed in 2nd Quarter After Exit - $4,300</t>
  </si>
  <si>
    <t xml:space="preserve">Median Wage - n </t>
  </si>
  <si>
    <t>Employed in 2nd Quarter after Exit - 48%</t>
  </si>
  <si>
    <t>Employed in 2nd Quarter after Exit- # matched</t>
  </si>
  <si>
    <t>Employed in 2nd Quarter after Exit - n (# in cohort w/ SSN)</t>
  </si>
  <si>
    <t>Employed in Second Quarter after Exit</t>
  </si>
  <si>
    <t># Unduplicated Adults w/12+ 061 Hours - majority of hrs in 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</si>
</sst>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1" fontId="3" fillId="0" borderId="0" xfId="0" applyNumberFormat="1" applyFont="1"/>
    <xf numFmtId="2" fontId="3" fillId="0" borderId="0" xfId="0" applyNumberFormat="1" applyFont="1"/>
    <xf numFmtId="0" fontId="3" fillId="0" borderId="0" xfId="0" applyFont="1"/>
    <xf numFmtId="1" fontId="3" fillId="0" borderId="1" xfId="0" applyNumberFormat="1" applyFont="1" applyBorder="1"/>
    <xf numFmtId="0" fontId="3" fillId="0" borderId="1" xfId="0" applyFont="1" applyBorder="1"/>
    <xf numFmtId="2" fontId="3" fillId="0" borderId="1" xfId="0" applyNumberFormat="1" applyFont="1" applyBorder="1"/>
    <xf numFmtId="2" fontId="3" fillId="2" borderId="1" xfId="0" applyNumberFormat="1" applyFont="1" applyFill="1" applyBorder="1"/>
    <xf numFmtId="1" fontId="4" fillId="0" borderId="2" xfId="0" applyNumberFormat="1" applyFont="1" applyBorder="1" applyAlignment="1">
      <alignment horizontal="left" wrapText="1"/>
    </xf>
    <xf numFmtId="3" fontId="4" fillId="0" borderId="2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/>
    <xf numFmtId="0" fontId="0" fillId="0" borderId="0" xfId="0"/>
    <xf numFmtId="3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9" fontId="2" fillId="4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1" fontId="4" fillId="4" borderId="2" xfId="0" applyNumberFormat="1" applyFont="1" applyFill="1" applyBorder="1" applyAlignment="1">
      <alignment horizontal="center" vertical="center" wrapText="1"/>
    </xf>
    <xf numFmtId="9" fontId="3" fillId="4" borderId="1" xfId="0" applyNumberFormat="1" applyFont="1" applyFill="1" applyBorder="1"/>
    <xf numFmtId="44" fontId="3" fillId="4" borderId="1" xfId="2" applyFont="1" applyFill="1" applyBorder="1"/>
    <xf numFmtId="9" fontId="3" fillId="4" borderId="1" xfId="1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1" fontId="3" fillId="4" borderId="1" xfId="0" applyNumberFormat="1" applyFont="1" applyFill="1" applyBorder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workbookViewId="0">
      <selection activeCell="E19" sqref="E19"/>
    </sheetView>
  </sheetViews>
  <sheetFormatPr defaultRowHeight="13.8" x14ac:dyDescent="0.25"/>
  <cols>
    <col min="1" max="1" width="15.88671875" style="3" customWidth="1"/>
    <col min="2" max="2" width="30.109375" style="3" customWidth="1"/>
    <col min="3" max="3" width="11.88671875" style="3" customWidth="1"/>
    <col min="4" max="4" width="20.44140625" style="1" customWidth="1"/>
    <col min="5" max="5" width="18.88671875" style="1" customWidth="1"/>
    <col min="6" max="6" width="10.88671875" style="2" customWidth="1"/>
    <col min="7" max="7" width="12.6640625" style="2" customWidth="1"/>
    <col min="8" max="8" width="11.44140625" style="1" customWidth="1"/>
    <col min="9" max="9" width="16.33203125" style="1" customWidth="1"/>
    <col min="10" max="10" width="15.44140625" style="1" customWidth="1"/>
    <col min="11" max="14" width="18.33203125" style="1" customWidth="1"/>
    <col min="15" max="15" width="13" style="3" customWidth="1"/>
    <col min="16" max="16" width="11.44140625" style="3" customWidth="1"/>
    <col min="17" max="17" width="13.44140625" style="3" customWidth="1"/>
    <col min="18" max="18" width="17.6640625" style="3" customWidth="1"/>
    <col min="19" max="19" width="15.5546875" style="3" customWidth="1"/>
    <col min="20" max="16384" width="8.88671875" style="3"/>
  </cols>
  <sheetData>
    <row r="1" spans="1:19" ht="45.6" customHeight="1" x14ac:dyDescent="0.3">
      <c r="A1" s="37" t="s">
        <v>9</v>
      </c>
      <c r="B1" s="37"/>
      <c r="C1" s="12"/>
      <c r="D1" s="12"/>
      <c r="E1" s="12"/>
      <c r="F1" s="12"/>
      <c r="G1" s="12"/>
      <c r="H1" s="12"/>
      <c r="I1" s="29" t="s">
        <v>10</v>
      </c>
      <c r="J1" s="30"/>
      <c r="K1" s="31"/>
      <c r="L1" s="29" t="s">
        <v>19</v>
      </c>
      <c r="M1" s="30"/>
      <c r="N1" s="31"/>
      <c r="O1" s="34" t="s">
        <v>29</v>
      </c>
      <c r="P1" s="35"/>
      <c r="Q1" s="36"/>
      <c r="R1" s="32" t="s">
        <v>23</v>
      </c>
      <c r="S1" s="33"/>
    </row>
    <row r="2" spans="1:19" ht="78" customHeight="1" x14ac:dyDescent="0.25">
      <c r="A2" s="8" t="s">
        <v>6</v>
      </c>
      <c r="B2" s="9" t="s">
        <v>7</v>
      </c>
      <c r="C2" s="13" t="s">
        <v>11</v>
      </c>
      <c r="D2" s="14" t="s">
        <v>30</v>
      </c>
      <c r="E2" s="22" t="s">
        <v>12</v>
      </c>
      <c r="F2" s="15" t="s">
        <v>13</v>
      </c>
      <c r="G2" s="16" t="s">
        <v>14</v>
      </c>
      <c r="H2" s="17" t="s">
        <v>15</v>
      </c>
      <c r="I2" s="18" t="s">
        <v>16</v>
      </c>
      <c r="J2" s="17" t="s">
        <v>17</v>
      </c>
      <c r="K2" s="15" t="s">
        <v>18</v>
      </c>
      <c r="L2" s="25" t="s">
        <v>20</v>
      </c>
      <c r="M2" s="19" t="s">
        <v>21</v>
      </c>
      <c r="N2" s="19" t="s">
        <v>22</v>
      </c>
      <c r="O2" s="23" t="s">
        <v>26</v>
      </c>
      <c r="P2" s="21" t="s">
        <v>27</v>
      </c>
      <c r="Q2" s="21" t="s">
        <v>28</v>
      </c>
      <c r="R2" s="24" t="s">
        <v>24</v>
      </c>
      <c r="S2" s="20" t="s">
        <v>25</v>
      </c>
    </row>
    <row r="3" spans="1:19" x14ac:dyDescent="0.25">
      <c r="A3" s="10">
        <v>300232310</v>
      </c>
      <c r="B3" s="5" t="s">
        <v>0</v>
      </c>
      <c r="C3" s="5">
        <v>100</v>
      </c>
      <c r="D3" s="4">
        <v>62</v>
      </c>
      <c r="E3" s="26">
        <f>D3/C3</f>
        <v>0.62</v>
      </c>
      <c r="F3" s="6">
        <v>4744</v>
      </c>
      <c r="G3" s="7">
        <f>F3/D3</f>
        <v>76.516129032258064</v>
      </c>
      <c r="H3" s="4">
        <v>43</v>
      </c>
      <c r="I3" s="38"/>
      <c r="J3" s="4"/>
      <c r="K3" s="4">
        <v>0</v>
      </c>
      <c r="L3" s="26">
        <f>M3/N3</f>
        <v>0</v>
      </c>
      <c r="M3" s="4">
        <v>0</v>
      </c>
      <c r="N3" s="4">
        <v>1</v>
      </c>
      <c r="O3" s="28">
        <f>P3/Q3</f>
        <v>0.66666666666666663</v>
      </c>
      <c r="P3" s="5">
        <v>2</v>
      </c>
      <c r="Q3" s="5">
        <v>3</v>
      </c>
      <c r="R3" s="27">
        <v>1260.75</v>
      </c>
      <c r="S3" s="5">
        <v>2</v>
      </c>
    </row>
    <row r="4" spans="1:19" x14ac:dyDescent="0.25">
      <c r="A4" s="10">
        <v>300513290</v>
      </c>
      <c r="B4" s="5" t="s">
        <v>1</v>
      </c>
      <c r="C4" s="5">
        <v>45</v>
      </c>
      <c r="D4" s="4">
        <v>53</v>
      </c>
      <c r="E4" s="26">
        <f t="shared" ref="E4:E9" si="0">D4/C4</f>
        <v>1.1777777777777778</v>
      </c>
      <c r="F4" s="6">
        <v>8227.25</v>
      </c>
      <c r="G4" s="7">
        <f t="shared" ref="G4:G9" si="1">F4/D4</f>
        <v>155.23113207547169</v>
      </c>
      <c r="H4" s="4">
        <v>35</v>
      </c>
      <c r="I4" s="38"/>
      <c r="J4" s="4"/>
      <c r="K4" s="4">
        <v>0</v>
      </c>
      <c r="L4" s="26">
        <f t="shared" ref="L4:L9" si="2">M4/N4</f>
        <v>0</v>
      </c>
      <c r="M4" s="4">
        <v>0</v>
      </c>
      <c r="N4" s="4">
        <v>2</v>
      </c>
      <c r="O4" s="28">
        <f t="shared" ref="O4:O9" si="3">P4/Q4</f>
        <v>0.5</v>
      </c>
      <c r="P4" s="5">
        <v>1</v>
      </c>
      <c r="Q4" s="5">
        <v>2</v>
      </c>
      <c r="R4" s="27">
        <v>7159.97</v>
      </c>
      <c r="S4" s="5">
        <v>1</v>
      </c>
    </row>
    <row r="5" spans="1:19" x14ac:dyDescent="0.25">
      <c r="A5" s="10">
        <v>300210640</v>
      </c>
      <c r="B5" s="5" t="s">
        <v>5</v>
      </c>
      <c r="C5" s="5">
        <v>60</v>
      </c>
      <c r="D5" s="4">
        <v>41</v>
      </c>
      <c r="E5" s="26">
        <f t="shared" si="0"/>
        <v>0.68333333333333335</v>
      </c>
      <c r="F5" s="6">
        <v>3269.5</v>
      </c>
      <c r="G5" s="7">
        <f t="shared" si="1"/>
        <v>79.743902439024396</v>
      </c>
      <c r="H5" s="4">
        <v>35</v>
      </c>
      <c r="I5" s="38"/>
      <c r="J5" s="4"/>
      <c r="K5" s="4">
        <v>0</v>
      </c>
      <c r="L5" s="26">
        <f t="shared" si="2"/>
        <v>0.125</v>
      </c>
      <c r="M5" s="4">
        <v>1</v>
      </c>
      <c r="N5" s="4">
        <v>8</v>
      </c>
      <c r="O5" s="28">
        <f t="shared" si="3"/>
        <v>0.3125</v>
      </c>
      <c r="P5" s="5">
        <v>5</v>
      </c>
      <c r="Q5" s="5">
        <v>16</v>
      </c>
      <c r="R5" s="27">
        <v>7154.8</v>
      </c>
      <c r="S5" s="5">
        <v>5</v>
      </c>
    </row>
    <row r="6" spans="1:19" x14ac:dyDescent="0.25">
      <c r="A6" s="10">
        <v>113000000</v>
      </c>
      <c r="B6" s="5" t="s">
        <v>2</v>
      </c>
      <c r="C6" s="5">
        <v>80</v>
      </c>
      <c r="D6" s="4">
        <v>64</v>
      </c>
      <c r="E6" s="26">
        <f t="shared" si="0"/>
        <v>0.8</v>
      </c>
      <c r="F6" s="6">
        <v>7281.6</v>
      </c>
      <c r="G6" s="7">
        <f t="shared" si="1"/>
        <v>113.77500000000001</v>
      </c>
      <c r="H6" s="4">
        <v>53</v>
      </c>
      <c r="I6" s="38"/>
      <c r="J6" s="4"/>
      <c r="K6" s="4">
        <v>0</v>
      </c>
      <c r="L6" s="26">
        <f t="shared" si="2"/>
        <v>0.1111111111111111</v>
      </c>
      <c r="M6" s="4">
        <v>1</v>
      </c>
      <c r="N6" s="4">
        <v>9</v>
      </c>
      <c r="O6" s="28">
        <f t="shared" si="3"/>
        <v>0.83333333333333337</v>
      </c>
      <c r="P6" s="5">
        <v>10</v>
      </c>
      <c r="Q6" s="5">
        <v>12</v>
      </c>
      <c r="R6" s="27">
        <v>5580.61</v>
      </c>
      <c r="S6" s="5">
        <v>10</v>
      </c>
    </row>
    <row r="7" spans="1:19" x14ac:dyDescent="0.25">
      <c r="A7" s="10">
        <v>421394952</v>
      </c>
      <c r="B7" s="5" t="s">
        <v>3</v>
      </c>
      <c r="C7" s="11">
        <v>66</v>
      </c>
      <c r="D7" s="4">
        <v>68</v>
      </c>
      <c r="E7" s="26">
        <f t="shared" si="0"/>
        <v>1.0303030303030303</v>
      </c>
      <c r="F7" s="6">
        <v>9641</v>
      </c>
      <c r="G7" s="7">
        <f t="shared" si="1"/>
        <v>141.77941176470588</v>
      </c>
      <c r="H7" s="4">
        <v>52</v>
      </c>
      <c r="I7" s="38"/>
      <c r="J7" s="4"/>
      <c r="K7" s="4">
        <v>0</v>
      </c>
      <c r="L7" s="26">
        <f t="shared" si="2"/>
        <v>0.33333333333333331</v>
      </c>
      <c r="M7" s="4">
        <v>2</v>
      </c>
      <c r="N7" s="4">
        <v>6</v>
      </c>
      <c r="O7" s="28">
        <f t="shared" si="3"/>
        <v>0.5</v>
      </c>
      <c r="P7" s="5">
        <v>7</v>
      </c>
      <c r="Q7" s="5">
        <v>14</v>
      </c>
      <c r="R7" s="27">
        <v>7942.73</v>
      </c>
      <c r="S7" s="5">
        <v>7</v>
      </c>
    </row>
    <row r="8" spans="1:19" x14ac:dyDescent="0.25">
      <c r="A8" s="10">
        <v>420486672</v>
      </c>
      <c r="B8" s="5" t="s">
        <v>8</v>
      </c>
      <c r="C8" s="11">
        <v>40</v>
      </c>
      <c r="D8" s="4">
        <v>23</v>
      </c>
      <c r="E8" s="26">
        <f t="shared" si="0"/>
        <v>0.57499999999999996</v>
      </c>
      <c r="F8" s="6">
        <v>3907.25</v>
      </c>
      <c r="G8" s="7">
        <f t="shared" si="1"/>
        <v>169.88043478260869</v>
      </c>
      <c r="H8" s="4">
        <v>18</v>
      </c>
      <c r="I8" s="38"/>
      <c r="J8" s="4"/>
      <c r="K8" s="4">
        <v>0</v>
      </c>
      <c r="L8" s="26">
        <f t="shared" si="2"/>
        <v>0</v>
      </c>
      <c r="M8" s="4">
        <v>0</v>
      </c>
      <c r="N8" s="4">
        <v>1</v>
      </c>
      <c r="O8" s="28">
        <f t="shared" si="3"/>
        <v>0.16666666666666666</v>
      </c>
      <c r="P8" s="5">
        <v>1</v>
      </c>
      <c r="Q8" s="5">
        <v>6</v>
      </c>
      <c r="R8" s="27">
        <v>10238.77</v>
      </c>
      <c r="S8" s="5">
        <v>1</v>
      </c>
    </row>
    <row r="9" spans="1:19" x14ac:dyDescent="0.25">
      <c r="A9" s="10">
        <v>300093050</v>
      </c>
      <c r="B9" s="5" t="s">
        <v>4</v>
      </c>
      <c r="C9" s="11">
        <v>72</v>
      </c>
      <c r="D9" s="4">
        <v>81</v>
      </c>
      <c r="E9" s="26">
        <f t="shared" si="0"/>
        <v>1.125</v>
      </c>
      <c r="F9" s="6">
        <v>7053.15</v>
      </c>
      <c r="G9" s="7">
        <f t="shared" si="1"/>
        <v>87.075925925925915</v>
      </c>
      <c r="H9" s="4">
        <v>64</v>
      </c>
      <c r="I9" s="38"/>
      <c r="J9" s="4"/>
      <c r="K9" s="4">
        <v>0</v>
      </c>
      <c r="L9" s="26">
        <f t="shared" si="2"/>
        <v>0.5</v>
      </c>
      <c r="M9" s="4">
        <v>1</v>
      </c>
      <c r="N9" s="4">
        <v>2</v>
      </c>
      <c r="O9" s="28">
        <f t="shared" si="3"/>
        <v>0.3</v>
      </c>
      <c r="P9" s="5">
        <v>3</v>
      </c>
      <c r="Q9" s="5">
        <v>10</v>
      </c>
      <c r="R9" s="27">
        <v>7788.08</v>
      </c>
      <c r="S9" s="5">
        <v>3</v>
      </c>
    </row>
  </sheetData>
  <mergeCells count="5">
    <mergeCell ref="L1:N1"/>
    <mergeCell ref="R1:S1"/>
    <mergeCell ref="O1:Q1"/>
    <mergeCell ref="A1:B1"/>
    <mergeCell ref="I1:K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7118D3A-DA2A-4A05-A284-63281E96CB60}"/>
</file>

<file path=customXml/itemProps2.xml><?xml version="1.0" encoding="utf-8"?>
<ds:datastoreItem xmlns:ds="http://schemas.openxmlformats.org/officeDocument/2006/customXml" ds:itemID="{69F41353-3409-4B9F-AE77-D23147459CF2}"/>
</file>

<file path=customXml/itemProps3.xml><?xml version="1.0" encoding="utf-8"?>
<ds:datastoreItem xmlns:ds="http://schemas.openxmlformats.org/officeDocument/2006/customXml" ds:itemID="{69268BDC-498F-4996-8976-6BD26120BA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AE 061 GED &amp; POSTSEC 2018_19</vt:lpstr>
      <vt:lpstr>'AE 061 GED &amp; POSTSEC 2018_19'!Print_Titles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2018-19 Section 243 IELCE Follow Up Outcomes Performance</dc:title>
  <dc:creator>IBM SPSS Export Facility</dc:creator>
  <cp:lastModifiedBy>Harrison, Amanda (PDE)</cp:lastModifiedBy>
  <cp:lastPrinted>2020-02-07T16:09:33Z</cp:lastPrinted>
  <dcterms:created xsi:type="dcterms:W3CDTF">2011-08-01T14:22:18Z</dcterms:created>
  <dcterms:modified xsi:type="dcterms:W3CDTF">2021-07-12T23:58:26Z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1359000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