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9-20\Docs for PDE website\"/>
    </mc:Choice>
  </mc:AlternateContent>
  <xr:revisionPtr revIDLastSave="0" documentId="13_ncr:1_{D48DEBC9-ED90-4CD6-A8F0-B914A60EE0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ency performance 2019_20" sheetId="1" r:id="rId1"/>
  </sheets>
  <definedNames>
    <definedName name="_xlnm.Print_Titles" localSheetId="0">'Agency performance 2019_20'!$A:$B,'Agency performance 2019_20'!$1:$2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1" l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S34" i="1" l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<sst xmlns="http://schemas.openxmlformats.org/spreadsheetml/2006/main" count="59" uniqueCount="59">
  <si>
    <t>Altoona Area SD</t>
  </si>
  <si>
    <t>ARIN IU 28</t>
  </si>
  <si>
    <t>Bradford Co Action Inc</t>
  </si>
  <si>
    <t>TOTAL: Butler County Community Coll</t>
  </si>
  <si>
    <t>Center for Literacy Inc</t>
  </si>
  <si>
    <t>Central IU 10</t>
  </si>
  <si>
    <t>TOTAL: Central Susquehanna IU 16</t>
  </si>
  <si>
    <t>TOTAL: Chester Co OIC</t>
  </si>
  <si>
    <t>Community Learning Center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</si>
  <si>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</si>
  <si>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</si>
  <si>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</si>
  <si>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</si>
  <si>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</si>
  <si>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TOTAL: Lancaster-Lebanon IU 13</t>
  </si>
  <si>
    <t>TOTAL: Lehigh Carbon Community Coll</t>
  </si>
  <si>
    <t>Lincoln IU 12</t>
  </si>
  <si>
    <t>TOTAL: Literacy Pittsburgh</t>
  </si>
  <si>
    <t>TOTAL: Luzerne County Community Coll</t>
  </si>
  <si>
    <t>Marywood University</t>
  </si>
  <si>
    <t>Northampton Co Area CC/ Main</t>
  </si>
  <si>
    <t>Northwest Tri-County IU 5</t>
  </si>
  <si>
    <t>Pathways PA, Inc.</t>
  </si>
  <si>
    <t>Penn State/ Main</t>
  </si>
  <si>
    <t>TOTAL: Reading Area Community College</t>
  </si>
  <si>
    <t>TOTAL: Seneca Highlands IU 9</t>
  </si>
  <si>
    <t>Somerset County Technology Center</t>
  </si>
  <si>
    <t>Temple University\ Main</t>
  </si>
  <si>
    <t>TOTAL: Tri County OIC</t>
  </si>
  <si>
    <t>Tuscarora IU 11 - DLP</t>
  </si>
  <si>
    <t>TOTAL: VITA Education Services</t>
  </si>
  <si>
    <t>YWCA Tri-County Area</t>
  </si>
  <si>
    <t>AUN</t>
  </si>
  <si>
    <t>Agency Name</t>
  </si>
  <si>
    <t># Unduplicated Adults w/12+ 064 Hours - majority of hrs in 064</t>
  </si>
  <si>
    <t>064 Direct Contractors: Follow-up Core Outcomes for Unduplicated Enrolled Adults in 064 Contracts: 2019-2020</t>
  </si>
  <si>
    <t xml:space="preserve"> </t>
  </si>
  <si>
    <t>Contracted Enrollment</t>
  </si>
  <si>
    <t>Actual 064 Enrollment - Target 100%</t>
  </si>
  <si>
    <t>Total 064 Hours</t>
  </si>
  <si>
    <t>Average 064 Hours</t>
  </si>
  <si>
    <t># of Enrolled Students who Exited</t>
  </si>
  <si>
    <t>HSE Achievement - Target 90%</t>
  </si>
  <si>
    <t>HSE Achievement - # matched</t>
  </si>
  <si>
    <t>HSE Achievement # in cohort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</si>
  <si>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</si>
  <si>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</si>
  <si>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</si>
  <si>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Employed in 2nd Quarter after Exit - 48%</t>
  </si>
  <si>
    <t>Employed in 2nd Quarter after Exit- # matched</t>
  </si>
  <si>
    <t>Employed in 2nd Quarter after Exit - n (# in cohort w/ SSN)</t>
  </si>
  <si>
    <t>Employed in 2nd Quarter after Exit. - # in Cohort (w/ &amp; w/out SSN)</t>
  </si>
  <si>
    <t>Employed in 2nd Quarter after Exit - % in Cohort w/ SSN</t>
  </si>
  <si>
    <t>Median Wage of Individuals Employed in 2nd Quarter After Exit - $4,300</t>
  </si>
  <si>
    <t xml:space="preserve">Median Wage - n </t>
  </si>
  <si>
    <t>Obtain High School Equivalency (HSE) Credential</t>
  </si>
  <si>
    <t>Employed in Second Quarter after Exit</t>
  </si>
  <si>
    <t>Median Wage of Individuals Employed in 2nd Quarter After Exit</t>
  </si>
  <si>
    <t>Placement in Postsecondary Education/Training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</si>
</sst>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left" vertical="top" wrapText="1"/>
    </xf>
    <xf numFmtId="1" fontId="2" fillId="0" borderId="0" xfId="0" applyNumberFormat="1" applyFont="1"/>
    <xf numFmtId="2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9" fontId="2" fillId="0" borderId="1" xfId="0" applyNumberFormat="1" applyFont="1" applyBorder="1"/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center" vertical="center" wrapText="1"/>
    </xf>
    <xf numFmtId="9" fontId="1" fillId="4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S1" sqref="I1:U1"/>
    </sheetView>
  </sheetViews>
  <sheetFormatPr defaultRowHeight="13.8" x14ac:dyDescent="0.25"/>
  <cols>
    <col min="1" max="1" width="12.33203125" style="5" customWidth="1"/>
    <col min="2" max="2" width="38.44140625" style="5" customWidth="1"/>
    <col min="3" max="3" width="11.5546875" style="2" customWidth="1"/>
    <col min="4" max="4" width="15.44140625" style="2" customWidth="1"/>
    <col min="5" max="5" width="16.44140625" style="2" customWidth="1"/>
    <col min="6" max="6" width="11.33203125" style="3" customWidth="1"/>
    <col min="7" max="7" width="12" style="2" customWidth="1"/>
    <col min="8" max="8" width="12" style="5" customWidth="1"/>
    <col min="9" max="9" width="14.88671875" style="5" customWidth="1"/>
    <col min="10" max="11" width="12" style="5" customWidth="1"/>
    <col min="12" max="12" width="13.88671875" style="5" customWidth="1"/>
    <col min="13" max="13" width="13.44140625" style="5" customWidth="1"/>
    <col min="14" max="14" width="14.44140625" style="5" customWidth="1"/>
    <col min="15" max="15" width="15.6640625" style="5" customWidth="1"/>
    <col min="16" max="16" width="13.5546875" style="5" customWidth="1"/>
    <col min="17" max="17" width="14.33203125" style="5" customWidth="1"/>
    <col min="18" max="18" width="14.88671875" style="5" customWidth="1"/>
    <col min="19" max="19" width="15.88671875" style="5" customWidth="1"/>
    <col min="20" max="21" width="12" style="5" customWidth="1"/>
    <col min="22" max="16384" width="8.88671875" style="5"/>
  </cols>
  <sheetData>
    <row r="1" spans="1:23" ht="48.6" customHeight="1" x14ac:dyDescent="0.25">
      <c r="A1" s="1" t="s">
        <v>35</v>
      </c>
      <c r="B1" s="1"/>
      <c r="H1" s="4"/>
      <c r="I1" s="32" t="s">
        <v>55</v>
      </c>
      <c r="J1" s="33"/>
      <c r="K1" s="34"/>
      <c r="L1" s="27" t="s">
        <v>56</v>
      </c>
      <c r="M1" s="28"/>
      <c r="N1" s="28"/>
      <c r="O1" s="28"/>
      <c r="P1" s="29"/>
      <c r="Q1" s="30" t="s">
        <v>57</v>
      </c>
      <c r="R1" s="31"/>
      <c r="S1" s="32" t="s">
        <v>58</v>
      </c>
      <c r="T1" s="33"/>
      <c r="U1" s="34"/>
    </row>
    <row r="2" spans="1:23" ht="96.6" x14ac:dyDescent="0.25">
      <c r="A2" s="15" t="s">
        <v>32</v>
      </c>
      <c r="B2" s="16" t="s">
        <v>33</v>
      </c>
      <c r="C2" s="17" t="s">
        <v>37</v>
      </c>
      <c r="D2" s="18" t="s">
        <v>34</v>
      </c>
      <c r="E2" s="26" t="s">
        <v>38</v>
      </c>
      <c r="F2" s="12" t="s">
        <v>39</v>
      </c>
      <c r="G2" s="19" t="s">
        <v>40</v>
      </c>
      <c r="H2" s="11" t="s">
        <v>41</v>
      </c>
      <c r="I2" s="25" t="s">
        <v>42</v>
      </c>
      <c r="J2" s="11" t="s">
        <v>43</v>
      </c>
      <c r="K2" s="12" t="s">
        <v>44</v>
      </c>
      <c r="L2" s="24" t="s">
        <v>48</v>
      </c>
      <c r="M2" s="13" t="s">
        <v>49</v>
      </c>
      <c r="N2" s="13" t="s">
        <v>50</v>
      </c>
      <c r="O2" s="13" t="s">
        <v>51</v>
      </c>
      <c r="P2" s="13" t="s">
        <v>52</v>
      </c>
      <c r="Q2" s="22" t="s">
        <v>53</v>
      </c>
      <c r="R2" s="14" t="s">
        <v>54</v>
      </c>
      <c r="S2" s="20" t="s">
        <v>45</v>
      </c>
      <c r="T2" s="18" t="s">
        <v>46</v>
      </c>
      <c r="U2" s="18" t="s">
        <v>47</v>
      </c>
    </row>
    <row r="3" spans="1:23" x14ac:dyDescent="0.25">
      <c r="A3" s="6">
        <v>108070502</v>
      </c>
      <c r="B3" s="7" t="s">
        <v>0</v>
      </c>
      <c r="C3" s="6">
        <v>254</v>
      </c>
      <c r="D3" s="6">
        <v>205</v>
      </c>
      <c r="E3" s="21">
        <f>D3/C3</f>
        <v>0.80708661417322836</v>
      </c>
      <c r="F3" s="8">
        <v>10475.35</v>
      </c>
      <c r="G3" s="9">
        <f>F3/D3</f>
        <v>51.099268292682929</v>
      </c>
      <c r="H3" s="6">
        <v>163</v>
      </c>
      <c r="I3" s="21">
        <f>J3/K3</f>
        <v>0.82352941176470584</v>
      </c>
      <c r="J3" s="6">
        <v>14</v>
      </c>
      <c r="K3" s="6">
        <v>17</v>
      </c>
      <c r="L3" s="21">
        <f>M3/N3</f>
        <v>0.75757575757575757</v>
      </c>
      <c r="M3" s="6">
        <v>75</v>
      </c>
      <c r="N3" s="6">
        <v>99</v>
      </c>
      <c r="O3" s="6">
        <v>101</v>
      </c>
      <c r="P3" s="10">
        <f>N3/O3</f>
        <v>0.98019801980198018</v>
      </c>
      <c r="Q3" s="23">
        <v>3780.72</v>
      </c>
      <c r="R3" s="6">
        <v>75</v>
      </c>
      <c r="S3" s="21">
        <f>T3/U3</f>
        <v>0.4358974358974359</v>
      </c>
      <c r="T3" s="6">
        <v>34</v>
      </c>
      <c r="U3" s="6">
        <v>78</v>
      </c>
    </row>
    <row r="4" spans="1:23" x14ac:dyDescent="0.25">
      <c r="A4" s="6">
        <v>128000000</v>
      </c>
      <c r="B4" s="7" t="s">
        <v>1</v>
      </c>
      <c r="C4" s="6">
        <v>211</v>
      </c>
      <c r="D4" s="6">
        <v>158</v>
      </c>
      <c r="E4" s="21">
        <f t="shared" ref="E4:E34" si="0">D4/C4</f>
        <v>0.74881516587677721</v>
      </c>
      <c r="F4" s="8">
        <v>8524.75</v>
      </c>
      <c r="G4" s="9">
        <f t="shared" ref="G4:G34" si="1">F4/D4</f>
        <v>53.954113924050631</v>
      </c>
      <c r="H4" s="6">
        <v>146</v>
      </c>
      <c r="I4" s="21">
        <f t="shared" ref="I4:I34" si="2">J4/K4</f>
        <v>0.73076923076923073</v>
      </c>
      <c r="J4" s="6">
        <v>19</v>
      </c>
      <c r="K4" s="6">
        <v>26</v>
      </c>
      <c r="L4" s="21">
        <f t="shared" ref="L4:L34" si="3">M4/N4</f>
        <v>0.82692307692307687</v>
      </c>
      <c r="M4" s="6">
        <v>43</v>
      </c>
      <c r="N4" s="6">
        <v>52</v>
      </c>
      <c r="O4" s="6">
        <v>52</v>
      </c>
      <c r="P4" s="10">
        <f t="shared" ref="P4:P34" si="4">N4/O4</f>
        <v>1</v>
      </c>
      <c r="Q4" s="23">
        <v>4263.8999999999996</v>
      </c>
      <c r="R4" s="6">
        <v>43</v>
      </c>
      <c r="S4" s="21">
        <f t="shared" ref="S4:S34" si="5">T4/U4</f>
        <v>1.3333333333333334E-2</v>
      </c>
      <c r="T4" s="6">
        <v>1</v>
      </c>
      <c r="U4" s="6">
        <v>75</v>
      </c>
    </row>
    <row r="5" spans="1:23" x14ac:dyDescent="0.25">
      <c r="A5" s="6">
        <v>300080730</v>
      </c>
      <c r="B5" s="7" t="s">
        <v>2</v>
      </c>
      <c r="C5" s="6">
        <v>120</v>
      </c>
      <c r="D5" s="6">
        <v>60</v>
      </c>
      <c r="E5" s="21">
        <f t="shared" si="0"/>
        <v>0.5</v>
      </c>
      <c r="F5" s="8">
        <v>2161.15</v>
      </c>
      <c r="G5" s="9">
        <f t="shared" si="1"/>
        <v>36.019166666666671</v>
      </c>
      <c r="H5" s="6">
        <v>50</v>
      </c>
      <c r="I5" s="21">
        <f t="shared" si="2"/>
        <v>1</v>
      </c>
      <c r="J5" s="6">
        <v>8</v>
      </c>
      <c r="K5" s="6">
        <v>8</v>
      </c>
      <c r="L5" s="21">
        <f t="shared" si="3"/>
        <v>0.71794871794871795</v>
      </c>
      <c r="M5" s="6">
        <v>28</v>
      </c>
      <c r="N5" s="6">
        <v>39</v>
      </c>
      <c r="O5" s="6">
        <v>39</v>
      </c>
      <c r="P5" s="10">
        <f t="shared" si="4"/>
        <v>1</v>
      </c>
      <c r="Q5" s="23">
        <v>6620.74</v>
      </c>
      <c r="R5" s="6">
        <v>28</v>
      </c>
      <c r="S5" s="21">
        <f t="shared" si="5"/>
        <v>0.16666666666666666</v>
      </c>
      <c r="T5" s="6">
        <v>1</v>
      </c>
      <c r="U5" s="6">
        <v>6</v>
      </c>
    </row>
    <row r="6" spans="1:23" x14ac:dyDescent="0.25">
      <c r="A6" s="6">
        <v>404100852</v>
      </c>
      <c r="B6" s="7" t="s">
        <v>3</v>
      </c>
      <c r="C6" s="6">
        <v>549</v>
      </c>
      <c r="D6" s="6">
        <v>326</v>
      </c>
      <c r="E6" s="21">
        <f t="shared" si="0"/>
        <v>0.59380692167577409</v>
      </c>
      <c r="F6" s="8">
        <v>15863</v>
      </c>
      <c r="G6" s="9">
        <f t="shared" si="1"/>
        <v>48.659509202453989</v>
      </c>
      <c r="H6" s="6">
        <v>279</v>
      </c>
      <c r="I6" s="21">
        <f t="shared" si="2"/>
        <v>0.84375</v>
      </c>
      <c r="J6" s="6">
        <v>27</v>
      </c>
      <c r="K6" s="6">
        <v>32</v>
      </c>
      <c r="L6" s="21">
        <f t="shared" si="3"/>
        <v>0.69158878504672894</v>
      </c>
      <c r="M6" s="6">
        <v>74</v>
      </c>
      <c r="N6" s="6">
        <v>107</v>
      </c>
      <c r="O6" s="6">
        <v>123</v>
      </c>
      <c r="P6" s="10">
        <f t="shared" si="4"/>
        <v>0.86991869918699183</v>
      </c>
      <c r="Q6" s="23">
        <v>3428.3</v>
      </c>
      <c r="R6" s="6">
        <v>74</v>
      </c>
      <c r="S6" s="21">
        <f t="shared" si="5"/>
        <v>0.10869565217391304</v>
      </c>
      <c r="T6" s="6">
        <v>5</v>
      </c>
      <c r="U6" s="6">
        <v>46</v>
      </c>
    </row>
    <row r="7" spans="1:23" x14ac:dyDescent="0.25">
      <c r="A7" s="6">
        <v>300512450</v>
      </c>
      <c r="B7" s="7" t="s">
        <v>4</v>
      </c>
      <c r="C7" s="6">
        <v>785</v>
      </c>
      <c r="D7" s="6">
        <v>535</v>
      </c>
      <c r="E7" s="21">
        <f t="shared" si="0"/>
        <v>0.68152866242038213</v>
      </c>
      <c r="F7" s="8">
        <v>33861.199999999997</v>
      </c>
      <c r="G7" s="9">
        <f t="shared" si="1"/>
        <v>63.291962616822424</v>
      </c>
      <c r="H7" s="6">
        <v>438</v>
      </c>
      <c r="I7" s="21">
        <f t="shared" si="2"/>
        <v>0.8</v>
      </c>
      <c r="J7" s="6">
        <v>8</v>
      </c>
      <c r="K7" s="6">
        <v>10</v>
      </c>
      <c r="L7" s="21">
        <f t="shared" si="3"/>
        <v>0.62352941176470589</v>
      </c>
      <c r="M7" s="6">
        <v>106</v>
      </c>
      <c r="N7" s="6">
        <v>170</v>
      </c>
      <c r="O7" s="6">
        <v>231</v>
      </c>
      <c r="P7" s="10">
        <f t="shared" si="4"/>
        <v>0.73593073593073588</v>
      </c>
      <c r="Q7" s="23">
        <v>5867.0249999999996</v>
      </c>
      <c r="R7" s="6">
        <v>106</v>
      </c>
      <c r="S7" s="21">
        <f t="shared" si="5"/>
        <v>3.2258064516129031E-2</v>
      </c>
      <c r="T7" s="6">
        <v>2</v>
      </c>
      <c r="U7" s="6">
        <v>62</v>
      </c>
    </row>
    <row r="8" spans="1:23" x14ac:dyDescent="0.25">
      <c r="A8" s="6">
        <v>110000000</v>
      </c>
      <c r="B8" s="7" t="s">
        <v>5</v>
      </c>
      <c r="C8" s="6">
        <v>301</v>
      </c>
      <c r="D8" s="6">
        <v>172</v>
      </c>
      <c r="E8" s="21">
        <f t="shared" si="0"/>
        <v>0.5714285714285714</v>
      </c>
      <c r="F8" s="8">
        <v>6484.75</v>
      </c>
      <c r="G8" s="9">
        <f t="shared" si="1"/>
        <v>37.702034883720927</v>
      </c>
      <c r="H8" s="6">
        <v>168</v>
      </c>
      <c r="I8" s="21">
        <f t="shared" si="2"/>
        <v>0.84210526315789469</v>
      </c>
      <c r="J8" s="6">
        <v>16</v>
      </c>
      <c r="K8" s="6">
        <v>19</v>
      </c>
      <c r="L8" s="21">
        <f t="shared" si="3"/>
        <v>0.82894736842105265</v>
      </c>
      <c r="M8" s="6">
        <v>63</v>
      </c>
      <c r="N8" s="6">
        <v>76</v>
      </c>
      <c r="O8" s="6">
        <v>76</v>
      </c>
      <c r="P8" s="10">
        <f t="shared" si="4"/>
        <v>1</v>
      </c>
      <c r="Q8" s="23">
        <v>3643.09</v>
      </c>
      <c r="R8" s="6">
        <v>63</v>
      </c>
      <c r="S8" s="21">
        <f t="shared" si="5"/>
        <v>0.25675675675675674</v>
      </c>
      <c r="T8" s="6">
        <v>19</v>
      </c>
      <c r="U8" s="6">
        <v>74</v>
      </c>
      <c r="W8" s="5" t="s">
        <v>36</v>
      </c>
    </row>
    <row r="9" spans="1:23" x14ac:dyDescent="0.25">
      <c r="A9" s="6">
        <v>116000000</v>
      </c>
      <c r="B9" s="7" t="s">
        <v>6</v>
      </c>
      <c r="C9" s="6">
        <v>344</v>
      </c>
      <c r="D9" s="6">
        <v>246</v>
      </c>
      <c r="E9" s="21">
        <f t="shared" si="0"/>
        <v>0.71511627906976749</v>
      </c>
      <c r="F9" s="8">
        <v>12269.1</v>
      </c>
      <c r="G9" s="9">
        <f t="shared" si="1"/>
        <v>49.87439024390244</v>
      </c>
      <c r="H9" s="6">
        <v>213</v>
      </c>
      <c r="I9" s="21">
        <f t="shared" si="2"/>
        <v>0.77500000000000002</v>
      </c>
      <c r="J9" s="6">
        <v>31</v>
      </c>
      <c r="K9" s="6">
        <v>40</v>
      </c>
      <c r="L9" s="21">
        <f t="shared" si="3"/>
        <v>0.81538461538461537</v>
      </c>
      <c r="M9" s="6">
        <v>106</v>
      </c>
      <c r="N9" s="6">
        <v>130</v>
      </c>
      <c r="O9" s="6">
        <v>133</v>
      </c>
      <c r="P9" s="10">
        <f t="shared" si="4"/>
        <v>0.97744360902255634</v>
      </c>
      <c r="Q9" s="23">
        <v>6434.65</v>
      </c>
      <c r="R9" s="6">
        <v>106</v>
      </c>
      <c r="S9" s="21">
        <f t="shared" si="5"/>
        <v>0.32432432432432434</v>
      </c>
      <c r="T9" s="6">
        <v>12</v>
      </c>
      <c r="U9" s="6">
        <v>37</v>
      </c>
    </row>
    <row r="10" spans="1:23" x14ac:dyDescent="0.25">
      <c r="A10" s="6">
        <v>300150960</v>
      </c>
      <c r="B10" s="7" t="s">
        <v>7</v>
      </c>
      <c r="C10" s="6">
        <v>404</v>
      </c>
      <c r="D10" s="6">
        <v>378</v>
      </c>
      <c r="E10" s="21">
        <f t="shared" si="0"/>
        <v>0.9356435643564357</v>
      </c>
      <c r="F10" s="8">
        <v>22379.15</v>
      </c>
      <c r="G10" s="9">
        <f t="shared" si="1"/>
        <v>59.204100529100536</v>
      </c>
      <c r="H10" s="6">
        <v>347</v>
      </c>
      <c r="I10" s="21">
        <f t="shared" si="2"/>
        <v>0.90909090909090906</v>
      </c>
      <c r="J10" s="6">
        <v>10</v>
      </c>
      <c r="K10" s="6">
        <v>11</v>
      </c>
      <c r="L10" s="21">
        <f t="shared" si="3"/>
        <v>0.68794326241134751</v>
      </c>
      <c r="M10" s="6">
        <v>97</v>
      </c>
      <c r="N10" s="6">
        <v>141</v>
      </c>
      <c r="O10" s="6">
        <v>221</v>
      </c>
      <c r="P10" s="10">
        <f t="shared" si="4"/>
        <v>0.63800904977375561</v>
      </c>
      <c r="Q10" s="23">
        <v>6812.35</v>
      </c>
      <c r="R10" s="6">
        <v>97</v>
      </c>
      <c r="S10" s="21">
        <f t="shared" si="5"/>
        <v>0.13333333333333333</v>
      </c>
      <c r="T10" s="6">
        <v>4</v>
      </c>
      <c r="U10" s="6">
        <v>30</v>
      </c>
    </row>
    <row r="11" spans="1:23" x14ac:dyDescent="0.25">
      <c r="A11" s="6">
        <v>300512720</v>
      </c>
      <c r="B11" s="7" t="s">
        <v>8</v>
      </c>
      <c r="C11" s="6">
        <v>456</v>
      </c>
      <c r="D11" s="6">
        <v>379</v>
      </c>
      <c r="E11" s="21">
        <f t="shared" si="0"/>
        <v>0.83114035087719296</v>
      </c>
      <c r="F11" s="8">
        <v>28302.400000000001</v>
      </c>
      <c r="G11" s="9">
        <f t="shared" si="1"/>
        <v>74.676517150395782</v>
      </c>
      <c r="H11" s="6">
        <v>296</v>
      </c>
      <c r="I11" s="21">
        <f t="shared" si="2"/>
        <v>0.90476190476190477</v>
      </c>
      <c r="J11" s="6">
        <v>19</v>
      </c>
      <c r="K11" s="6">
        <v>21</v>
      </c>
      <c r="L11" s="21">
        <f t="shared" si="3"/>
        <v>0.7533333333333333</v>
      </c>
      <c r="M11" s="6">
        <v>113</v>
      </c>
      <c r="N11" s="6">
        <v>150</v>
      </c>
      <c r="O11" s="6">
        <v>156</v>
      </c>
      <c r="P11" s="10">
        <f t="shared" si="4"/>
        <v>0.96153846153846156</v>
      </c>
      <c r="Q11" s="23">
        <v>6418.75</v>
      </c>
      <c r="R11" s="6">
        <v>113</v>
      </c>
      <c r="S11" s="21">
        <f t="shared" si="5"/>
        <v>0.13541666666666666</v>
      </c>
      <c r="T11" s="6">
        <v>13</v>
      </c>
      <c r="U11" s="6">
        <v>96</v>
      </c>
    </row>
    <row r="12" spans="1:23" x14ac:dyDescent="0.25">
      <c r="A12" s="6">
        <v>300232310</v>
      </c>
      <c r="B12" s="7" t="s">
        <v>9</v>
      </c>
      <c r="C12" s="6">
        <v>590</v>
      </c>
      <c r="D12" s="6">
        <v>492</v>
      </c>
      <c r="E12" s="21">
        <f t="shared" si="0"/>
        <v>0.83389830508474572</v>
      </c>
      <c r="F12" s="8">
        <v>29984.6</v>
      </c>
      <c r="G12" s="9">
        <f t="shared" si="1"/>
        <v>60.944308943089425</v>
      </c>
      <c r="H12" s="6">
        <v>419</v>
      </c>
      <c r="I12" s="21">
        <f t="shared" si="2"/>
        <v>1</v>
      </c>
      <c r="J12" s="6">
        <v>5</v>
      </c>
      <c r="K12" s="6">
        <v>5</v>
      </c>
      <c r="L12" s="21">
        <f t="shared" si="3"/>
        <v>0.65921787709497204</v>
      </c>
      <c r="M12" s="6">
        <v>118</v>
      </c>
      <c r="N12" s="6">
        <v>179</v>
      </c>
      <c r="O12" s="6">
        <v>230</v>
      </c>
      <c r="P12" s="10">
        <f t="shared" si="4"/>
        <v>0.77826086956521734</v>
      </c>
      <c r="Q12" s="23">
        <v>6064.8899999999994</v>
      </c>
      <c r="R12" s="6">
        <v>118</v>
      </c>
      <c r="S12" s="21">
        <f t="shared" si="5"/>
        <v>3.8461538461538464E-2</v>
      </c>
      <c r="T12" s="6">
        <v>2</v>
      </c>
      <c r="U12" s="6">
        <v>52</v>
      </c>
    </row>
    <row r="13" spans="1:23" x14ac:dyDescent="0.25">
      <c r="A13" s="6">
        <v>300513290</v>
      </c>
      <c r="B13" s="7" t="s">
        <v>10</v>
      </c>
      <c r="C13" s="6">
        <v>705</v>
      </c>
      <c r="D13" s="6">
        <v>495</v>
      </c>
      <c r="E13" s="21">
        <f t="shared" si="0"/>
        <v>0.7021276595744681</v>
      </c>
      <c r="F13" s="8">
        <v>32113.5</v>
      </c>
      <c r="G13" s="9">
        <f t="shared" si="1"/>
        <v>64.875757575757575</v>
      </c>
      <c r="H13" s="6">
        <v>450</v>
      </c>
      <c r="I13" s="21">
        <f t="shared" si="2"/>
        <v>0.7142857142857143</v>
      </c>
      <c r="J13" s="6">
        <v>10</v>
      </c>
      <c r="K13" s="6">
        <v>14</v>
      </c>
      <c r="L13" s="21">
        <f t="shared" si="3"/>
        <v>0.75357142857142856</v>
      </c>
      <c r="M13" s="6">
        <v>211</v>
      </c>
      <c r="N13" s="6">
        <v>280</v>
      </c>
      <c r="O13" s="6">
        <v>301</v>
      </c>
      <c r="P13" s="10">
        <f t="shared" si="4"/>
        <v>0.93023255813953487</v>
      </c>
      <c r="Q13" s="23">
        <v>5040.9799999999996</v>
      </c>
      <c r="R13" s="6">
        <v>211</v>
      </c>
      <c r="S13" s="21">
        <f t="shared" si="5"/>
        <v>9.9601593625498003E-2</v>
      </c>
      <c r="T13" s="6">
        <v>25</v>
      </c>
      <c r="U13" s="6">
        <v>251</v>
      </c>
    </row>
    <row r="14" spans="1:23" x14ac:dyDescent="0.25">
      <c r="A14" s="6">
        <v>308113609</v>
      </c>
      <c r="B14" s="7" t="s">
        <v>11</v>
      </c>
      <c r="C14" s="6">
        <v>156</v>
      </c>
      <c r="D14" s="6">
        <v>114</v>
      </c>
      <c r="E14" s="21">
        <f t="shared" si="0"/>
        <v>0.73076923076923073</v>
      </c>
      <c r="F14" s="8">
        <v>4348.2</v>
      </c>
      <c r="G14" s="9">
        <f t="shared" si="1"/>
        <v>38.142105263157895</v>
      </c>
      <c r="H14" s="6">
        <v>101</v>
      </c>
      <c r="I14" s="21">
        <f t="shared" si="2"/>
        <v>0.8571428571428571</v>
      </c>
      <c r="J14" s="6">
        <v>12</v>
      </c>
      <c r="K14" s="6">
        <v>14</v>
      </c>
      <c r="L14" s="21">
        <f t="shared" si="3"/>
        <v>0.64516129032258063</v>
      </c>
      <c r="M14" s="6">
        <v>20</v>
      </c>
      <c r="N14" s="6">
        <v>31</v>
      </c>
      <c r="O14" s="6">
        <v>31</v>
      </c>
      <c r="P14" s="10">
        <f t="shared" si="4"/>
        <v>1</v>
      </c>
      <c r="Q14" s="23">
        <v>3504.6149999999998</v>
      </c>
      <c r="R14" s="6">
        <v>20</v>
      </c>
      <c r="S14" s="21">
        <f t="shared" si="5"/>
        <v>0</v>
      </c>
      <c r="T14" s="6">
        <v>0</v>
      </c>
      <c r="U14" s="6">
        <v>4</v>
      </c>
    </row>
    <row r="15" spans="1:23" ht="15.75" customHeight="1" x14ac:dyDescent="0.25">
      <c r="A15" s="6">
        <v>101000000</v>
      </c>
      <c r="B15" s="7" t="s">
        <v>12</v>
      </c>
      <c r="C15" s="6">
        <v>621</v>
      </c>
      <c r="D15" s="6">
        <v>519</v>
      </c>
      <c r="E15" s="21">
        <f t="shared" si="0"/>
        <v>0.83574879227053145</v>
      </c>
      <c r="F15" s="8">
        <v>19505.3</v>
      </c>
      <c r="G15" s="9">
        <f t="shared" si="1"/>
        <v>37.582466281310211</v>
      </c>
      <c r="H15" s="6">
        <v>462</v>
      </c>
      <c r="I15" s="21">
        <f t="shared" si="2"/>
        <v>0.91666666666666663</v>
      </c>
      <c r="J15" s="6">
        <v>44</v>
      </c>
      <c r="K15" s="6">
        <v>48</v>
      </c>
      <c r="L15" s="21">
        <f t="shared" si="3"/>
        <v>0.72532188841201717</v>
      </c>
      <c r="M15" s="6">
        <v>169</v>
      </c>
      <c r="N15" s="6">
        <v>233</v>
      </c>
      <c r="O15" s="6">
        <v>243</v>
      </c>
      <c r="P15" s="10">
        <f t="shared" si="4"/>
        <v>0.95884773662551437</v>
      </c>
      <c r="Q15" s="23">
        <v>3825.3</v>
      </c>
      <c r="R15" s="6">
        <v>169</v>
      </c>
      <c r="S15" s="21">
        <f t="shared" si="5"/>
        <v>0.29850746268656714</v>
      </c>
      <c r="T15" s="6">
        <v>40</v>
      </c>
      <c r="U15" s="6">
        <v>134</v>
      </c>
    </row>
    <row r="16" spans="1:23" x14ac:dyDescent="0.25">
      <c r="A16" s="6">
        <v>300463130</v>
      </c>
      <c r="B16" s="7" t="s">
        <v>13</v>
      </c>
      <c r="C16" s="6">
        <v>465</v>
      </c>
      <c r="D16" s="6">
        <v>410</v>
      </c>
      <c r="E16" s="21">
        <f t="shared" si="0"/>
        <v>0.88172043010752688</v>
      </c>
      <c r="F16" s="8">
        <v>29504.1</v>
      </c>
      <c r="G16" s="9">
        <f t="shared" si="1"/>
        <v>71.961219512195115</v>
      </c>
      <c r="H16" s="6">
        <v>301</v>
      </c>
      <c r="I16" s="21">
        <f t="shared" si="2"/>
        <v>0.92307692307692313</v>
      </c>
      <c r="J16" s="6">
        <v>12</v>
      </c>
      <c r="K16" s="6">
        <v>13</v>
      </c>
      <c r="L16" s="21">
        <f t="shared" si="3"/>
        <v>0.71</v>
      </c>
      <c r="M16" s="6">
        <v>142</v>
      </c>
      <c r="N16" s="6">
        <v>200</v>
      </c>
      <c r="O16" s="6">
        <v>220</v>
      </c>
      <c r="P16" s="10">
        <f t="shared" si="4"/>
        <v>0.90909090909090906</v>
      </c>
      <c r="Q16" s="23">
        <v>8133.5300000000007</v>
      </c>
      <c r="R16" s="6">
        <v>142</v>
      </c>
      <c r="S16" s="21">
        <f t="shared" si="5"/>
        <v>0</v>
      </c>
      <c r="T16" s="6">
        <v>0</v>
      </c>
      <c r="U16" s="6">
        <v>34</v>
      </c>
    </row>
    <row r="17" spans="1:21" x14ac:dyDescent="0.25">
      <c r="A17" s="6">
        <v>113000000</v>
      </c>
      <c r="B17" s="7" t="s">
        <v>14</v>
      </c>
      <c r="C17" s="6">
        <v>870</v>
      </c>
      <c r="D17" s="6">
        <v>970</v>
      </c>
      <c r="E17" s="21">
        <f t="shared" si="0"/>
        <v>1.1149425287356323</v>
      </c>
      <c r="F17" s="8">
        <v>61625.1</v>
      </c>
      <c r="G17" s="9">
        <f t="shared" si="1"/>
        <v>63.531030927835047</v>
      </c>
      <c r="H17" s="6">
        <v>845</v>
      </c>
      <c r="I17" s="21">
        <f t="shared" si="2"/>
        <v>0.88235294117647056</v>
      </c>
      <c r="J17" s="6">
        <v>30</v>
      </c>
      <c r="K17" s="6">
        <v>34</v>
      </c>
      <c r="L17" s="21">
        <f t="shared" si="3"/>
        <v>0.76237623762376239</v>
      </c>
      <c r="M17" s="6">
        <v>385</v>
      </c>
      <c r="N17" s="6">
        <v>505</v>
      </c>
      <c r="O17" s="6">
        <v>554</v>
      </c>
      <c r="P17" s="10">
        <f t="shared" si="4"/>
        <v>0.91155234657039708</v>
      </c>
      <c r="Q17" s="23">
        <v>7213.6</v>
      </c>
      <c r="R17" s="6">
        <v>385</v>
      </c>
      <c r="S17" s="21">
        <f t="shared" si="5"/>
        <v>0.13777777777777778</v>
      </c>
      <c r="T17" s="6">
        <v>31</v>
      </c>
      <c r="U17" s="6">
        <v>225</v>
      </c>
    </row>
    <row r="18" spans="1:21" x14ac:dyDescent="0.25">
      <c r="A18" s="6">
        <v>421394952</v>
      </c>
      <c r="B18" s="7" t="s">
        <v>15</v>
      </c>
      <c r="C18" s="6">
        <v>613</v>
      </c>
      <c r="D18" s="6">
        <v>479</v>
      </c>
      <c r="E18" s="21">
        <f t="shared" si="0"/>
        <v>0.78140293637846658</v>
      </c>
      <c r="F18" s="8">
        <v>43581.3</v>
      </c>
      <c r="G18" s="9">
        <f t="shared" si="1"/>
        <v>90.983924843423807</v>
      </c>
      <c r="H18" s="6">
        <v>414</v>
      </c>
      <c r="I18" s="21">
        <f t="shared" si="2"/>
        <v>0.84615384615384615</v>
      </c>
      <c r="J18" s="6">
        <v>11</v>
      </c>
      <c r="K18" s="6">
        <v>13</v>
      </c>
      <c r="L18" s="21">
        <f t="shared" si="3"/>
        <v>0.74444444444444446</v>
      </c>
      <c r="M18" s="6">
        <v>201</v>
      </c>
      <c r="N18" s="6">
        <v>270</v>
      </c>
      <c r="O18" s="6">
        <v>309</v>
      </c>
      <c r="P18" s="10">
        <f t="shared" si="4"/>
        <v>0.87378640776699024</v>
      </c>
      <c r="Q18" s="23">
        <v>7249.31</v>
      </c>
      <c r="R18" s="6">
        <v>201</v>
      </c>
      <c r="S18" s="21">
        <f t="shared" si="5"/>
        <v>1.7241379310344827E-2</v>
      </c>
      <c r="T18" s="6">
        <v>1</v>
      </c>
      <c r="U18" s="6">
        <v>58</v>
      </c>
    </row>
    <row r="19" spans="1:21" x14ac:dyDescent="0.25">
      <c r="A19" s="6">
        <v>112000000</v>
      </c>
      <c r="B19" s="7" t="s">
        <v>16</v>
      </c>
      <c r="C19" s="6">
        <v>710</v>
      </c>
      <c r="D19" s="6">
        <v>556</v>
      </c>
      <c r="E19" s="21">
        <f t="shared" si="0"/>
        <v>0.78309859154929573</v>
      </c>
      <c r="F19" s="8">
        <v>29527.25</v>
      </c>
      <c r="G19" s="9">
        <f t="shared" si="1"/>
        <v>53.106564748201436</v>
      </c>
      <c r="H19" s="6">
        <v>477</v>
      </c>
      <c r="I19" s="21">
        <f t="shared" si="2"/>
        <v>0.77777777777777779</v>
      </c>
      <c r="J19" s="6">
        <v>21</v>
      </c>
      <c r="K19" s="6">
        <v>27</v>
      </c>
      <c r="L19" s="21">
        <f t="shared" si="3"/>
        <v>0.78623188405797106</v>
      </c>
      <c r="M19" s="6">
        <v>217</v>
      </c>
      <c r="N19" s="6">
        <v>276</v>
      </c>
      <c r="O19" s="6">
        <v>312</v>
      </c>
      <c r="P19" s="10">
        <f t="shared" si="4"/>
        <v>0.88461538461538458</v>
      </c>
      <c r="Q19" s="23">
        <v>6708.76</v>
      </c>
      <c r="R19" s="6">
        <v>217</v>
      </c>
      <c r="S19" s="21">
        <f t="shared" si="5"/>
        <v>1.4925373134328358E-2</v>
      </c>
      <c r="T19" s="6">
        <v>1</v>
      </c>
      <c r="U19" s="6">
        <v>67</v>
      </c>
    </row>
    <row r="20" spans="1:21" x14ac:dyDescent="0.25">
      <c r="A20" s="6">
        <v>300024500</v>
      </c>
      <c r="B20" s="7" t="s">
        <v>17</v>
      </c>
      <c r="C20" s="6">
        <v>2050</v>
      </c>
      <c r="D20" s="6">
        <v>1752</v>
      </c>
      <c r="E20" s="21">
        <f t="shared" si="0"/>
        <v>0.8546341463414634</v>
      </c>
      <c r="F20" s="8">
        <v>93627.4</v>
      </c>
      <c r="G20" s="9">
        <f t="shared" si="1"/>
        <v>53.440296803652963</v>
      </c>
      <c r="H20" s="6">
        <v>1211</v>
      </c>
      <c r="I20" s="21">
        <f t="shared" si="2"/>
        <v>0.91935483870967738</v>
      </c>
      <c r="J20" s="6">
        <v>57</v>
      </c>
      <c r="K20" s="6">
        <v>62</v>
      </c>
      <c r="L20" s="21">
        <f t="shared" si="3"/>
        <v>0.6853932584269663</v>
      </c>
      <c r="M20" s="6">
        <v>366</v>
      </c>
      <c r="N20" s="6">
        <v>534</v>
      </c>
      <c r="O20" s="6">
        <v>632</v>
      </c>
      <c r="P20" s="10">
        <f t="shared" si="4"/>
        <v>0.84493670886075944</v>
      </c>
      <c r="Q20" s="23">
        <v>4965.97</v>
      </c>
      <c r="R20" s="6">
        <v>366</v>
      </c>
      <c r="S20" s="21">
        <f t="shared" si="5"/>
        <v>8.5271317829457363E-2</v>
      </c>
      <c r="T20" s="6">
        <v>22</v>
      </c>
      <c r="U20" s="6">
        <v>258</v>
      </c>
    </row>
    <row r="21" spans="1:21" x14ac:dyDescent="0.25">
      <c r="A21" s="6">
        <v>418405452</v>
      </c>
      <c r="B21" s="7" t="s">
        <v>18</v>
      </c>
      <c r="C21" s="6">
        <v>630</v>
      </c>
      <c r="D21" s="6">
        <v>489</v>
      </c>
      <c r="E21" s="21">
        <f t="shared" si="0"/>
        <v>0.77619047619047621</v>
      </c>
      <c r="F21" s="8">
        <v>22356.9</v>
      </c>
      <c r="G21" s="9">
        <f t="shared" si="1"/>
        <v>45.719631901840494</v>
      </c>
      <c r="H21" s="6">
        <v>431</v>
      </c>
      <c r="I21" s="21">
        <f t="shared" si="2"/>
        <v>0.95</v>
      </c>
      <c r="J21" s="6">
        <v>38</v>
      </c>
      <c r="K21" s="6">
        <v>40</v>
      </c>
      <c r="L21" s="21">
        <f t="shared" si="3"/>
        <v>0.7584905660377359</v>
      </c>
      <c r="M21" s="6">
        <v>201</v>
      </c>
      <c r="N21" s="6">
        <v>265</v>
      </c>
      <c r="O21" s="6">
        <v>277</v>
      </c>
      <c r="P21" s="10">
        <f t="shared" si="4"/>
        <v>0.95667870036101088</v>
      </c>
      <c r="Q21" s="23">
        <v>4174.08</v>
      </c>
      <c r="R21" s="6">
        <v>201</v>
      </c>
      <c r="S21" s="21">
        <f t="shared" si="5"/>
        <v>0.27500000000000002</v>
      </c>
      <c r="T21" s="6">
        <v>11</v>
      </c>
      <c r="U21" s="6">
        <v>40</v>
      </c>
    </row>
    <row r="22" spans="1:21" x14ac:dyDescent="0.25">
      <c r="A22" s="6">
        <v>419355704</v>
      </c>
      <c r="B22" s="7" t="s">
        <v>19</v>
      </c>
      <c r="C22" s="6">
        <v>289</v>
      </c>
      <c r="D22" s="6">
        <v>209</v>
      </c>
      <c r="E22" s="21">
        <f t="shared" si="0"/>
        <v>0.72318339100346019</v>
      </c>
      <c r="F22" s="8">
        <v>11018.4</v>
      </c>
      <c r="G22" s="9">
        <f t="shared" si="1"/>
        <v>52.71961722488038</v>
      </c>
      <c r="H22" s="6">
        <v>180</v>
      </c>
      <c r="I22" s="21">
        <f t="shared" si="2"/>
        <v>1</v>
      </c>
      <c r="J22" s="6">
        <v>9</v>
      </c>
      <c r="K22" s="6">
        <v>9</v>
      </c>
      <c r="L22" s="21">
        <f t="shared" si="3"/>
        <v>0.75247524752475248</v>
      </c>
      <c r="M22" s="6">
        <v>76</v>
      </c>
      <c r="N22" s="6">
        <v>101</v>
      </c>
      <c r="O22" s="6">
        <v>128</v>
      </c>
      <c r="P22" s="10">
        <f t="shared" si="4"/>
        <v>0.7890625</v>
      </c>
      <c r="Q22" s="23">
        <v>6737.34</v>
      </c>
      <c r="R22" s="6">
        <v>76</v>
      </c>
      <c r="S22" s="21">
        <f t="shared" si="5"/>
        <v>8.1081081081081086E-2</v>
      </c>
      <c r="T22" s="6">
        <v>3</v>
      </c>
      <c r="U22" s="6">
        <v>37</v>
      </c>
    </row>
    <row r="23" spans="1:21" x14ac:dyDescent="0.25">
      <c r="A23" s="6">
        <v>420486672</v>
      </c>
      <c r="B23" s="7" t="s">
        <v>20</v>
      </c>
      <c r="C23" s="6">
        <v>476</v>
      </c>
      <c r="D23" s="6">
        <v>421</v>
      </c>
      <c r="E23" s="21">
        <f t="shared" si="0"/>
        <v>0.88445378151260501</v>
      </c>
      <c r="F23" s="8">
        <v>26635.200000000001</v>
      </c>
      <c r="G23" s="9">
        <f t="shared" si="1"/>
        <v>63.266508313539191</v>
      </c>
      <c r="H23" s="6">
        <v>388</v>
      </c>
      <c r="I23" s="21">
        <f t="shared" si="2"/>
        <v>0.87096774193548387</v>
      </c>
      <c r="J23" s="6">
        <v>27</v>
      </c>
      <c r="K23" s="6">
        <v>31</v>
      </c>
      <c r="L23" s="21">
        <f t="shared" si="3"/>
        <v>0.75742574257425743</v>
      </c>
      <c r="M23" s="6">
        <v>153</v>
      </c>
      <c r="N23" s="6">
        <v>202</v>
      </c>
      <c r="O23" s="6">
        <v>213</v>
      </c>
      <c r="P23" s="10">
        <f t="shared" si="4"/>
        <v>0.94835680751173712</v>
      </c>
      <c r="Q23" s="23">
        <v>4920.88</v>
      </c>
      <c r="R23" s="6">
        <v>153</v>
      </c>
      <c r="S23" s="21">
        <f t="shared" si="5"/>
        <v>5.2631578947368418E-2</v>
      </c>
      <c r="T23" s="6">
        <v>2</v>
      </c>
      <c r="U23" s="6">
        <v>38</v>
      </c>
    </row>
    <row r="24" spans="1:21" x14ac:dyDescent="0.25">
      <c r="A24" s="6">
        <v>105000000</v>
      </c>
      <c r="B24" s="7" t="s">
        <v>21</v>
      </c>
      <c r="C24" s="6">
        <v>711</v>
      </c>
      <c r="D24" s="6">
        <v>484</v>
      </c>
      <c r="E24" s="21">
        <f t="shared" si="0"/>
        <v>0.68073136427566805</v>
      </c>
      <c r="F24" s="8">
        <v>25624.15</v>
      </c>
      <c r="G24" s="9">
        <f t="shared" si="1"/>
        <v>52.942458677685956</v>
      </c>
      <c r="H24" s="6">
        <v>439</v>
      </c>
      <c r="I24" s="21">
        <f t="shared" si="2"/>
        <v>0.9</v>
      </c>
      <c r="J24" s="6">
        <v>36</v>
      </c>
      <c r="K24" s="6">
        <v>40</v>
      </c>
      <c r="L24" s="21">
        <f t="shared" si="3"/>
        <v>0.78515625</v>
      </c>
      <c r="M24" s="6">
        <v>201</v>
      </c>
      <c r="N24" s="6">
        <v>256</v>
      </c>
      <c r="O24" s="6">
        <v>269</v>
      </c>
      <c r="P24" s="10">
        <f t="shared" si="4"/>
        <v>0.95167286245353155</v>
      </c>
      <c r="Q24" s="23">
        <v>5052.3</v>
      </c>
      <c r="R24" s="6">
        <v>201</v>
      </c>
      <c r="S24" s="21">
        <f t="shared" si="5"/>
        <v>6.1538461538461542E-2</v>
      </c>
      <c r="T24" s="6">
        <v>4</v>
      </c>
      <c r="U24" s="6">
        <v>65</v>
      </c>
    </row>
    <row r="25" spans="1:21" x14ac:dyDescent="0.25">
      <c r="A25" s="6">
        <v>300519375</v>
      </c>
      <c r="B25" s="7" t="s">
        <v>22</v>
      </c>
      <c r="C25" s="6">
        <v>188</v>
      </c>
      <c r="D25" s="6">
        <v>104</v>
      </c>
      <c r="E25" s="21">
        <f t="shared" si="0"/>
        <v>0.55319148936170215</v>
      </c>
      <c r="F25" s="8">
        <v>4861.2</v>
      </c>
      <c r="G25" s="9">
        <f t="shared" si="1"/>
        <v>46.742307692307691</v>
      </c>
      <c r="H25" s="6">
        <v>103</v>
      </c>
      <c r="I25" s="21">
        <f t="shared" si="2"/>
        <v>0.68421052631578949</v>
      </c>
      <c r="J25" s="6">
        <v>13</v>
      </c>
      <c r="K25" s="6">
        <v>19</v>
      </c>
      <c r="L25" s="21">
        <f t="shared" si="3"/>
        <v>0.66666666666666663</v>
      </c>
      <c r="M25" s="6">
        <v>44</v>
      </c>
      <c r="N25" s="6">
        <v>66</v>
      </c>
      <c r="O25" s="6">
        <v>67</v>
      </c>
      <c r="P25" s="10">
        <f t="shared" si="4"/>
        <v>0.9850746268656716</v>
      </c>
      <c r="Q25" s="23">
        <v>6517.085</v>
      </c>
      <c r="R25" s="6">
        <v>44</v>
      </c>
      <c r="S25" s="21">
        <f t="shared" si="5"/>
        <v>6.25E-2</v>
      </c>
      <c r="T25" s="6">
        <v>1</v>
      </c>
      <c r="U25" s="6">
        <v>16</v>
      </c>
    </row>
    <row r="26" spans="1:21" x14ac:dyDescent="0.25">
      <c r="A26" s="6">
        <v>410147201</v>
      </c>
      <c r="B26" s="7" t="s">
        <v>23</v>
      </c>
      <c r="C26" s="6">
        <v>340</v>
      </c>
      <c r="D26" s="6">
        <v>266</v>
      </c>
      <c r="E26" s="21">
        <f t="shared" si="0"/>
        <v>0.78235294117647058</v>
      </c>
      <c r="F26" s="8">
        <v>14779.4</v>
      </c>
      <c r="G26" s="9">
        <f t="shared" si="1"/>
        <v>55.561654135338344</v>
      </c>
      <c r="H26" s="6">
        <v>230</v>
      </c>
      <c r="I26" s="21">
        <f t="shared" si="2"/>
        <v>0.875</v>
      </c>
      <c r="J26" s="6">
        <v>28</v>
      </c>
      <c r="K26" s="6">
        <v>32</v>
      </c>
      <c r="L26" s="21">
        <f t="shared" si="3"/>
        <v>0.69696969696969702</v>
      </c>
      <c r="M26" s="6">
        <v>46</v>
      </c>
      <c r="N26" s="6">
        <v>66</v>
      </c>
      <c r="O26" s="6">
        <v>71</v>
      </c>
      <c r="P26" s="10">
        <f t="shared" si="4"/>
        <v>0.92957746478873238</v>
      </c>
      <c r="Q26" s="23">
        <v>3491.5149999999999</v>
      </c>
      <c r="R26" s="6">
        <v>46</v>
      </c>
      <c r="S26" s="21">
        <f t="shared" si="5"/>
        <v>5.1948051948051951E-2</v>
      </c>
      <c r="T26" s="6">
        <v>4</v>
      </c>
      <c r="U26" s="6">
        <v>77</v>
      </c>
    </row>
    <row r="27" spans="1:21" x14ac:dyDescent="0.25">
      <c r="A27" s="6">
        <v>414067702</v>
      </c>
      <c r="B27" s="7" t="s">
        <v>24</v>
      </c>
      <c r="C27" s="6">
        <v>745</v>
      </c>
      <c r="D27" s="6">
        <v>696</v>
      </c>
      <c r="E27" s="21">
        <f t="shared" si="0"/>
        <v>0.93422818791946305</v>
      </c>
      <c r="F27" s="8">
        <v>63027.05</v>
      </c>
      <c r="G27" s="9">
        <f t="shared" si="1"/>
        <v>90.556106321839081</v>
      </c>
      <c r="H27" s="6">
        <v>576</v>
      </c>
      <c r="I27" s="21">
        <f t="shared" si="2"/>
        <v>0.90909090909090906</v>
      </c>
      <c r="J27" s="6">
        <v>40</v>
      </c>
      <c r="K27" s="6">
        <v>44</v>
      </c>
      <c r="L27" s="21">
        <f t="shared" si="3"/>
        <v>0.72845953002610964</v>
      </c>
      <c r="M27" s="6">
        <v>279</v>
      </c>
      <c r="N27" s="6">
        <v>383</v>
      </c>
      <c r="O27" s="6">
        <v>411</v>
      </c>
      <c r="P27" s="10">
        <f t="shared" si="4"/>
        <v>0.93187347931873477</v>
      </c>
      <c r="Q27" s="23">
        <v>6773.97</v>
      </c>
      <c r="R27" s="6">
        <v>279</v>
      </c>
      <c r="S27" s="21">
        <f t="shared" si="5"/>
        <v>3.1914893617021274E-2</v>
      </c>
      <c r="T27" s="6">
        <v>3</v>
      </c>
      <c r="U27" s="6">
        <v>94</v>
      </c>
    </row>
    <row r="28" spans="1:21" x14ac:dyDescent="0.25">
      <c r="A28" s="6">
        <v>109000000</v>
      </c>
      <c r="B28" s="7" t="s">
        <v>25</v>
      </c>
      <c r="C28" s="6">
        <v>256</v>
      </c>
      <c r="D28" s="6">
        <v>280</v>
      </c>
      <c r="E28" s="21">
        <f t="shared" si="0"/>
        <v>1.09375</v>
      </c>
      <c r="F28" s="8">
        <v>8711</v>
      </c>
      <c r="G28" s="9">
        <f t="shared" si="1"/>
        <v>31.110714285714284</v>
      </c>
      <c r="H28" s="6">
        <v>271</v>
      </c>
      <c r="I28" s="21">
        <f t="shared" si="2"/>
        <v>0.875</v>
      </c>
      <c r="J28" s="6">
        <v>14</v>
      </c>
      <c r="K28" s="6">
        <v>16</v>
      </c>
      <c r="L28" s="21">
        <f t="shared" si="3"/>
        <v>0.77245508982035926</v>
      </c>
      <c r="M28" s="6">
        <v>129</v>
      </c>
      <c r="N28" s="6">
        <v>167</v>
      </c>
      <c r="O28" s="6">
        <v>167</v>
      </c>
      <c r="P28" s="10">
        <f t="shared" si="4"/>
        <v>1</v>
      </c>
      <c r="Q28" s="23">
        <v>5291.09</v>
      </c>
      <c r="R28" s="6">
        <v>129</v>
      </c>
      <c r="S28" s="21">
        <f t="shared" si="5"/>
        <v>0.47540983606557374</v>
      </c>
      <c r="T28" s="6">
        <v>87</v>
      </c>
      <c r="U28" s="6">
        <v>183</v>
      </c>
    </row>
    <row r="29" spans="1:21" x14ac:dyDescent="0.25">
      <c r="A29" s="6">
        <v>108567807</v>
      </c>
      <c r="B29" s="7" t="s">
        <v>26</v>
      </c>
      <c r="C29" s="6">
        <v>216</v>
      </c>
      <c r="D29" s="6">
        <v>128</v>
      </c>
      <c r="E29" s="21">
        <f t="shared" si="0"/>
        <v>0.59259259259259256</v>
      </c>
      <c r="F29" s="8">
        <v>4656.45</v>
      </c>
      <c r="G29" s="9">
        <f t="shared" si="1"/>
        <v>36.378515624999999</v>
      </c>
      <c r="H29" s="6">
        <v>111</v>
      </c>
      <c r="I29" s="21">
        <f t="shared" si="2"/>
        <v>0.91666666666666663</v>
      </c>
      <c r="J29" s="6">
        <v>11</v>
      </c>
      <c r="K29" s="6">
        <v>12</v>
      </c>
      <c r="L29" s="21">
        <f t="shared" si="3"/>
        <v>0.65753424657534243</v>
      </c>
      <c r="M29" s="6">
        <v>48</v>
      </c>
      <c r="N29" s="6">
        <v>73</v>
      </c>
      <c r="O29" s="6">
        <v>73</v>
      </c>
      <c r="P29" s="10">
        <f t="shared" si="4"/>
        <v>1</v>
      </c>
      <c r="Q29" s="23">
        <v>4411.4500000000007</v>
      </c>
      <c r="R29" s="6">
        <v>48</v>
      </c>
      <c r="S29" s="21">
        <f t="shared" si="5"/>
        <v>0.33750000000000002</v>
      </c>
      <c r="T29" s="6">
        <v>27</v>
      </c>
      <c r="U29" s="6">
        <v>80</v>
      </c>
    </row>
    <row r="30" spans="1:21" x14ac:dyDescent="0.25">
      <c r="A30" s="6">
        <v>426517601</v>
      </c>
      <c r="B30" s="7" t="s">
        <v>27</v>
      </c>
      <c r="C30" s="6">
        <v>405</v>
      </c>
      <c r="D30" s="6">
        <v>310</v>
      </c>
      <c r="E30" s="21">
        <f t="shared" si="0"/>
        <v>0.76543209876543206</v>
      </c>
      <c r="F30" s="8">
        <v>23139.8</v>
      </c>
      <c r="G30" s="9">
        <f t="shared" si="1"/>
        <v>74.644516129032255</v>
      </c>
      <c r="H30" s="6">
        <v>254</v>
      </c>
      <c r="I30" s="21">
        <f t="shared" si="2"/>
        <v>1</v>
      </c>
      <c r="J30" s="6">
        <v>17</v>
      </c>
      <c r="K30" s="6">
        <v>17</v>
      </c>
      <c r="L30" s="21">
        <f t="shared" si="3"/>
        <v>0.7</v>
      </c>
      <c r="M30" s="6">
        <v>91</v>
      </c>
      <c r="N30" s="6">
        <v>130</v>
      </c>
      <c r="O30" s="6">
        <v>148</v>
      </c>
      <c r="P30" s="10">
        <f t="shared" si="4"/>
        <v>0.8783783783783784</v>
      </c>
      <c r="Q30" s="23">
        <v>6690.5</v>
      </c>
      <c r="R30" s="6">
        <v>91</v>
      </c>
      <c r="S30" s="21">
        <f t="shared" si="5"/>
        <v>0.11666666666666667</v>
      </c>
      <c r="T30" s="6">
        <v>7</v>
      </c>
      <c r="U30" s="6">
        <v>60</v>
      </c>
    </row>
    <row r="31" spans="1:21" x14ac:dyDescent="0.25">
      <c r="A31" s="6">
        <v>300229320</v>
      </c>
      <c r="B31" s="7" t="s">
        <v>28</v>
      </c>
      <c r="C31" s="6">
        <v>1000</v>
      </c>
      <c r="D31" s="6">
        <v>705</v>
      </c>
      <c r="E31" s="21">
        <f t="shared" si="0"/>
        <v>0.70499999999999996</v>
      </c>
      <c r="F31" s="8">
        <v>39457.75</v>
      </c>
      <c r="G31" s="9">
        <f t="shared" si="1"/>
        <v>55.968439716312055</v>
      </c>
      <c r="H31" s="6">
        <v>608</v>
      </c>
      <c r="I31" s="21">
        <f t="shared" si="2"/>
        <v>0.81355932203389836</v>
      </c>
      <c r="J31" s="6">
        <v>48</v>
      </c>
      <c r="K31" s="6">
        <v>59</v>
      </c>
      <c r="L31" s="21">
        <f t="shared" si="3"/>
        <v>0.74018126888217528</v>
      </c>
      <c r="M31" s="6">
        <v>245</v>
      </c>
      <c r="N31" s="6">
        <v>331</v>
      </c>
      <c r="O31" s="6">
        <v>353</v>
      </c>
      <c r="P31" s="10">
        <f t="shared" si="4"/>
        <v>0.93767705382436262</v>
      </c>
      <c r="Q31" s="23">
        <v>5095.8900000000003</v>
      </c>
      <c r="R31" s="6">
        <v>245</v>
      </c>
      <c r="S31" s="21">
        <f t="shared" si="5"/>
        <v>9.9173553719008267E-2</v>
      </c>
      <c r="T31" s="6">
        <v>12</v>
      </c>
      <c r="U31" s="6">
        <v>121</v>
      </c>
    </row>
    <row r="32" spans="1:21" x14ac:dyDescent="0.25">
      <c r="A32" s="6">
        <v>111000000</v>
      </c>
      <c r="B32" s="7" t="s">
        <v>29</v>
      </c>
      <c r="C32" s="6">
        <v>320</v>
      </c>
      <c r="D32" s="6">
        <v>334</v>
      </c>
      <c r="E32" s="21">
        <f t="shared" si="0"/>
        <v>1.04375</v>
      </c>
      <c r="F32" s="8">
        <v>25552.75</v>
      </c>
      <c r="G32" s="9">
        <f t="shared" si="1"/>
        <v>76.505239520958085</v>
      </c>
      <c r="H32" s="6">
        <v>209</v>
      </c>
      <c r="I32" s="21">
        <f t="shared" si="2"/>
        <v>0.76923076923076927</v>
      </c>
      <c r="J32" s="6">
        <v>10</v>
      </c>
      <c r="K32" s="6">
        <v>13</v>
      </c>
      <c r="L32" s="21">
        <f t="shared" si="3"/>
        <v>0.73134328358208955</v>
      </c>
      <c r="M32" s="6">
        <v>98</v>
      </c>
      <c r="N32" s="6">
        <v>134</v>
      </c>
      <c r="O32" s="6">
        <v>142</v>
      </c>
      <c r="P32" s="10">
        <f t="shared" si="4"/>
        <v>0.94366197183098588</v>
      </c>
      <c r="Q32" s="23">
        <v>6257.3050000000003</v>
      </c>
      <c r="R32" s="6">
        <v>98</v>
      </c>
      <c r="S32" s="21">
        <f t="shared" si="5"/>
        <v>6.25E-2</v>
      </c>
      <c r="T32" s="6">
        <v>2</v>
      </c>
      <c r="U32" s="6">
        <v>32</v>
      </c>
    </row>
    <row r="33" spans="1:21" x14ac:dyDescent="0.25">
      <c r="A33" s="6">
        <v>300093050</v>
      </c>
      <c r="B33" s="7" t="s">
        <v>30</v>
      </c>
      <c r="C33" s="6">
        <v>565</v>
      </c>
      <c r="D33" s="6">
        <v>571</v>
      </c>
      <c r="E33" s="21">
        <f t="shared" si="0"/>
        <v>1.0106194690265486</v>
      </c>
      <c r="F33" s="8">
        <v>44029.8</v>
      </c>
      <c r="G33" s="9">
        <f t="shared" si="1"/>
        <v>77.10998248686515</v>
      </c>
      <c r="H33" s="6">
        <v>463</v>
      </c>
      <c r="I33" s="21">
        <f t="shared" si="2"/>
        <v>1</v>
      </c>
      <c r="J33" s="6">
        <v>16</v>
      </c>
      <c r="K33" s="6">
        <v>16</v>
      </c>
      <c r="L33" s="21">
        <f t="shared" si="3"/>
        <v>0.61650485436893199</v>
      </c>
      <c r="M33" s="6">
        <v>127</v>
      </c>
      <c r="N33" s="6">
        <v>206</v>
      </c>
      <c r="O33" s="6">
        <v>327</v>
      </c>
      <c r="P33" s="10">
        <f t="shared" si="4"/>
        <v>0.62996941896024461</v>
      </c>
      <c r="Q33" s="23">
        <v>7714.15</v>
      </c>
      <c r="R33" s="6">
        <v>127</v>
      </c>
      <c r="S33" s="21">
        <f t="shared" si="5"/>
        <v>3.825136612021858E-2</v>
      </c>
      <c r="T33" s="6">
        <v>7</v>
      </c>
      <c r="U33" s="6">
        <v>183</v>
      </c>
    </row>
    <row r="34" spans="1:21" x14ac:dyDescent="0.25">
      <c r="A34" s="6">
        <v>300469560</v>
      </c>
      <c r="B34" s="7" t="s">
        <v>31</v>
      </c>
      <c r="C34" s="6">
        <v>163</v>
      </c>
      <c r="D34" s="6">
        <v>143</v>
      </c>
      <c r="E34" s="21">
        <f t="shared" si="0"/>
        <v>0.87730061349693256</v>
      </c>
      <c r="F34" s="8">
        <v>9152.1</v>
      </c>
      <c r="G34" s="9">
        <f t="shared" si="1"/>
        <v>64.00069930069931</v>
      </c>
      <c r="H34" s="6">
        <v>93</v>
      </c>
      <c r="I34" s="21">
        <f t="shared" si="2"/>
        <v>0.66666666666666663</v>
      </c>
      <c r="J34" s="6">
        <v>2</v>
      </c>
      <c r="K34" s="6">
        <v>3</v>
      </c>
      <c r="L34" s="21">
        <f t="shared" si="3"/>
        <v>0.625</v>
      </c>
      <c r="M34" s="6">
        <v>20</v>
      </c>
      <c r="N34" s="6">
        <v>32</v>
      </c>
      <c r="O34" s="6">
        <v>57</v>
      </c>
      <c r="P34" s="10">
        <f t="shared" si="4"/>
        <v>0.56140350877192979</v>
      </c>
      <c r="Q34" s="23">
        <v>6117.7449999999999</v>
      </c>
      <c r="R34" s="6">
        <v>20</v>
      </c>
      <c r="S34" s="21">
        <f t="shared" si="5"/>
        <v>0</v>
      </c>
      <c r="T34" s="6">
        <v>0</v>
      </c>
      <c r="U34" s="6">
        <v>8</v>
      </c>
    </row>
  </sheetData>
  <mergeCells count="5">
    <mergeCell ref="A1:B1"/>
    <mergeCell ref="I1:K1"/>
    <mergeCell ref="L1:P1"/>
    <mergeCell ref="Q1:R1"/>
    <mergeCell ref="S1:U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ACA82C9-A2EA-4887-99D4-C601A5EFA574}"/>
</file>

<file path=customXml/itemProps2.xml><?xml version="1.0" encoding="utf-8"?>
<ds:datastoreItem xmlns:ds="http://schemas.openxmlformats.org/officeDocument/2006/customXml" ds:itemID="{9236D4A8-0221-4123-A10E-A6ED3012EAD4}"/>
</file>

<file path=customXml/itemProps3.xml><?xml version="1.0" encoding="utf-8"?>
<ds:datastoreItem xmlns:ds="http://schemas.openxmlformats.org/officeDocument/2006/customXml" ds:itemID="{A5C5C179-6405-48F7-B9CF-C4F88DB08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Agency performance 2019_20</vt:lpstr>
      <vt:lpstr>'Agency performance 2019_20'!Print_Titles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Adult Education Follow Up Outcomes Performance</dc:title>
  <dc:creator>IBM SPSS Export Facility</dc:creator>
  <cp:lastModifiedBy>Harrison, Amanda (PDE)</cp:lastModifiedBy>
  <cp:lastPrinted>2021-04-29T19:28:10Z</cp:lastPrinted>
  <dcterms:created xsi:type="dcterms:W3CDTF">2011-08-01T14:22:18Z</dcterms:created>
  <dcterms:modified xsi:type="dcterms:W3CDTF">2021-07-12T23:13:30Z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1359700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