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9-20\Docs for PDE website\"/>
    </mc:Choice>
  </mc:AlternateContent>
  <xr:revisionPtr revIDLastSave="0" documentId="13_ncr:1_{E03214D5-399E-45E5-BFB2-4F7933127DC2}" xr6:coauthVersionLast="47" xr6:coauthVersionMax="47" xr10:uidLastSave="{00000000-0000-0000-0000-000000000000}"/>
  <bookViews>
    <workbookView xWindow="24360" yWindow="636" windowWidth="18840" windowHeight="11208" xr2:uid="{00000000-000D-0000-FFFF-FFFF00000000}"/>
  </bookViews>
  <sheets>
    <sheet name="Agency enrollment 2019_20 Dec21" sheetId="1" r:id="rId1"/>
  </sheets>
  <definedNames>
    <definedName name="_xlnm.Print_Titles" localSheetId="0">'Agency enrollment 2019_20 Dec21'!$A:$B,'Agency enrollment 2019_20 Dec21'!$1:$2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" l="1"/>
  <c r="P8" i="1"/>
  <c r="P7" i="1"/>
  <c r="P6" i="1"/>
  <c r="P5" i="1"/>
  <c r="P4" i="1"/>
  <c r="P3" i="1"/>
  <c r="L9" i="1"/>
  <c r="L8" i="1"/>
  <c r="L7" i="1"/>
  <c r="L6" i="1"/>
  <c r="L5" i="1"/>
  <c r="L4" i="1"/>
  <c r="L3" i="1"/>
  <c r="S9" i="1"/>
  <c r="S8" i="1"/>
  <c r="S7" i="1"/>
  <c r="S6" i="1"/>
  <c r="S5" i="1"/>
  <c r="S3" i="1"/>
  <c r="G9" i="1"/>
  <c r="G8" i="1"/>
  <c r="G7" i="1"/>
  <c r="G6" i="1"/>
  <c r="G5" i="1"/>
  <c r="G4" i="1"/>
  <c r="G3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<sst xmlns="http://schemas.openxmlformats.org/spreadsheetml/2006/main" count="33" uniqueCount="33">
  <si>
    <t>Delaware Co Literacy Co</t>
  </si>
  <si>
    <t>District 1199C Trng &amp; Upgrd Fd</t>
  </si>
  <si>
    <t>TOTAL: Employment Skills Center</t>
  </si>
  <si>
    <t>TOTAL: Lancaster-Lebanon IU 13</t>
  </si>
  <si>
    <t>TOTAL: Lehigh Carbon Community Coll</t>
  </si>
  <si>
    <t>Northampton Co Area CC/ Main</t>
  </si>
  <si>
    <t>TOTAL: VITA Education Services</t>
  </si>
  <si>
    <t>AUN</t>
  </si>
  <si>
    <t>Agency Name</t>
  </si>
  <si>
    <t>061 Direct Contractors: Follow-up Core Outcomes for Unduplicated Enrolled Adults in 061 Contracts: 2019-2020</t>
  </si>
  <si>
    <t>Contracted Enrollment</t>
  </si>
  <si>
    <t># of Enrolled Students who Exited</t>
  </si>
  <si>
    <t>HSE Achievement - Target 90%</t>
  </si>
  <si>
    <t>HSE Achievement - # matched</t>
  </si>
  <si>
    <t>HSE Achievement # in cohort</t>
  </si>
  <si>
    <t>Employed in 2nd Quarter after Exit - 48%</t>
  </si>
  <si>
    <t>Employed in 2nd Quarter after Exit- # matched</t>
  </si>
  <si>
    <t>Employed in 2nd Quarter after Exit - n (# in cohort w/ SSN)</t>
  </si>
  <si>
    <t>Employed in 2nd Quarter after Exit. - # in Cohort (w/ &amp; w/out SSN)</t>
  </si>
  <si>
    <t>Employed in 2nd Quarter after Exit - % in Cohort w/ SSN</t>
  </si>
  <si>
    <t>Median Wage of Individuals Employed in 2nd Quarter After Exit - $4,300</t>
  </si>
  <si>
    <t xml:space="preserve">Median Wage - n </t>
  </si>
  <si>
    <t>Placement in Postsecondary Education/Training - Target 20%</t>
  </si>
  <si>
    <t xml:space="preserve">Placement in Postsecondary Education/Training - # achieving </t>
  </si>
  <si>
    <t xml:space="preserve">Placement in Postsecondary Education/Training - # in cohort </t>
  </si>
  <si>
    <t># Unduplicated Adults w/12+ 061 Hours - majority of hrs in 064</t>
  </si>
  <si>
    <t>Actual 061 Enrollment - Target 100%</t>
  </si>
  <si>
    <t>Total 061 Hours</t>
  </si>
  <si>
    <t>Average 061 Hours</t>
  </si>
  <si>
    <t>Obtain High School Equivalency (HSE) Credential</t>
  </si>
  <si>
    <t>Employed in Second Quarter after Exit</t>
  </si>
  <si>
    <t>Median Wage of Individuals Employed in 2nd Quarter After Exit</t>
  </si>
  <si>
    <t>Placement in Postsecondary Education/Training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</si>
</sst>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1" fontId="2" fillId="0" borderId="1" xfId="0" applyNumberFormat="1" applyFont="1" applyBorder="1"/>
    <xf numFmtId="0" fontId="2" fillId="0" borderId="1" xfId="0" applyFont="1" applyBorder="1"/>
    <xf numFmtId="9" fontId="2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9" fontId="2" fillId="0" borderId="1" xfId="0" applyNumberFormat="1" applyFont="1" applyBorder="1"/>
    <xf numFmtId="1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9" fontId="1" fillId="4" borderId="2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/>
    <xf numFmtId="9" fontId="2" fillId="4" borderId="1" xfId="0" applyNumberFormat="1" applyFont="1" applyFill="1" applyBorder="1"/>
    <xf numFmtId="2" fontId="2" fillId="4" borderId="1" xfId="0" applyNumberFormat="1" applyFont="1" applyFill="1" applyBorder="1"/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L1" sqref="L1:P1"/>
    </sheetView>
  </sheetViews>
  <sheetFormatPr defaultRowHeight="13.8" x14ac:dyDescent="0.25"/>
  <cols>
    <col min="1" max="1" width="12.33203125" style="3" customWidth="1"/>
    <col min="2" max="2" width="38.44140625" style="3" customWidth="1"/>
    <col min="3" max="3" width="11.5546875" style="1" customWidth="1"/>
    <col min="4" max="4" width="14.88671875" style="1" customWidth="1"/>
    <col min="5" max="5" width="11.5546875" style="1" customWidth="1"/>
    <col min="6" max="6" width="10.109375" style="2" customWidth="1"/>
    <col min="7" max="7" width="11.88671875" style="1" customWidth="1"/>
    <col min="8" max="17" width="15.44140625" style="3" customWidth="1"/>
    <col min="18" max="18" width="11.77734375" style="3" customWidth="1"/>
    <col min="19" max="21" width="15.44140625" style="3" customWidth="1"/>
    <col min="22" max="16384" width="8.88671875" style="3"/>
  </cols>
  <sheetData>
    <row r="1" spans="1:21" ht="41.4" customHeight="1" x14ac:dyDescent="0.25">
      <c r="A1" s="27" t="s">
        <v>9</v>
      </c>
      <c r="B1" s="27"/>
      <c r="I1" s="28" t="s">
        <v>29</v>
      </c>
      <c r="J1" s="29"/>
      <c r="K1" s="30"/>
      <c r="L1" s="31" t="s">
        <v>30</v>
      </c>
      <c r="M1" s="32"/>
      <c r="N1" s="32"/>
      <c r="O1" s="32"/>
      <c r="P1" s="33"/>
      <c r="Q1" s="34" t="s">
        <v>31</v>
      </c>
      <c r="R1" s="35"/>
      <c r="S1" s="28" t="s">
        <v>32</v>
      </c>
      <c r="T1" s="29"/>
      <c r="U1" s="30"/>
    </row>
    <row r="2" spans="1:21" ht="82.8" x14ac:dyDescent="0.25">
      <c r="A2" s="12" t="s">
        <v>7</v>
      </c>
      <c r="B2" s="13" t="s">
        <v>8</v>
      </c>
      <c r="C2" s="14" t="s">
        <v>10</v>
      </c>
      <c r="D2" s="15" t="s">
        <v>25</v>
      </c>
      <c r="E2" s="16" t="s">
        <v>26</v>
      </c>
      <c r="F2" s="17" t="s">
        <v>27</v>
      </c>
      <c r="G2" s="18" t="s">
        <v>28</v>
      </c>
      <c r="H2" s="19" t="s">
        <v>11</v>
      </c>
      <c r="I2" s="20" t="s">
        <v>12</v>
      </c>
      <c r="J2" s="19" t="s">
        <v>13</v>
      </c>
      <c r="K2" s="17" t="s">
        <v>14</v>
      </c>
      <c r="L2" s="21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22" t="s">
        <v>20</v>
      </c>
      <c r="R2" s="11" t="s">
        <v>21</v>
      </c>
      <c r="S2" s="23" t="s">
        <v>22</v>
      </c>
      <c r="T2" s="15" t="s">
        <v>23</v>
      </c>
      <c r="U2" s="15" t="s">
        <v>24</v>
      </c>
    </row>
    <row r="3" spans="1:21" x14ac:dyDescent="0.25">
      <c r="A3" s="4">
        <v>300232310</v>
      </c>
      <c r="B3" s="5" t="s">
        <v>0</v>
      </c>
      <c r="C3" s="4">
        <v>100</v>
      </c>
      <c r="D3" s="4">
        <v>50</v>
      </c>
      <c r="E3" s="6">
        <f>D3/C3</f>
        <v>0.5</v>
      </c>
      <c r="F3" s="7">
        <v>5134.6499999999996</v>
      </c>
      <c r="G3" s="8">
        <f>F3/D3</f>
        <v>102.693</v>
      </c>
      <c r="H3" s="4">
        <v>45</v>
      </c>
      <c r="I3" s="24"/>
      <c r="J3" s="4"/>
      <c r="K3" s="4">
        <v>0</v>
      </c>
      <c r="L3" s="25">
        <f>M3/N3</f>
        <v>0.75862068965517238</v>
      </c>
      <c r="M3" s="4">
        <v>22</v>
      </c>
      <c r="N3" s="4">
        <v>29</v>
      </c>
      <c r="O3" s="4">
        <v>31</v>
      </c>
      <c r="P3" s="9">
        <f>N3/O3</f>
        <v>0.93548387096774188</v>
      </c>
      <c r="Q3" s="26">
        <v>6671.15</v>
      </c>
      <c r="R3" s="4">
        <v>22</v>
      </c>
      <c r="S3" s="25">
        <f>T3/U3</f>
        <v>0</v>
      </c>
      <c r="T3" s="4">
        <v>0</v>
      </c>
      <c r="U3" s="4">
        <v>5</v>
      </c>
    </row>
    <row r="4" spans="1:21" x14ac:dyDescent="0.25">
      <c r="A4" s="4">
        <v>300513290</v>
      </c>
      <c r="B4" s="5" t="s">
        <v>1</v>
      </c>
      <c r="C4" s="4">
        <v>45</v>
      </c>
      <c r="D4" s="4">
        <v>52</v>
      </c>
      <c r="E4" s="6">
        <f t="shared" ref="E4:E5" si="0">D4/C4</f>
        <v>1.1555555555555554</v>
      </c>
      <c r="F4" s="7">
        <v>5534</v>
      </c>
      <c r="G4" s="8">
        <f t="shared" ref="G4:G5" si="1">F4/D4</f>
        <v>106.42307692307692</v>
      </c>
      <c r="H4" s="4">
        <v>35</v>
      </c>
      <c r="I4" s="24"/>
      <c r="J4" s="4"/>
      <c r="K4" s="4">
        <v>0</v>
      </c>
      <c r="L4" s="25">
        <f t="shared" ref="L4:L9" si="2">M4/N4</f>
        <v>0.72727272727272729</v>
      </c>
      <c r="M4" s="4">
        <v>8</v>
      </c>
      <c r="N4" s="4">
        <v>11</v>
      </c>
      <c r="O4" s="4">
        <v>16</v>
      </c>
      <c r="P4" s="9">
        <f t="shared" ref="P4:P9" si="3">N4/O4</f>
        <v>0.6875</v>
      </c>
      <c r="Q4" s="26">
        <v>6362.62</v>
      </c>
      <c r="R4" s="4">
        <v>8</v>
      </c>
      <c r="S4" s="25"/>
      <c r="T4" s="4"/>
      <c r="U4" s="4">
        <v>0</v>
      </c>
    </row>
    <row r="5" spans="1:21" x14ac:dyDescent="0.25">
      <c r="A5" s="4">
        <v>300210640</v>
      </c>
      <c r="B5" s="5" t="s">
        <v>2</v>
      </c>
      <c r="C5" s="4">
        <v>60</v>
      </c>
      <c r="D5" s="4">
        <v>49</v>
      </c>
      <c r="E5" s="6">
        <f t="shared" si="0"/>
        <v>0.81666666666666665</v>
      </c>
      <c r="F5" s="7">
        <v>2106</v>
      </c>
      <c r="G5" s="8">
        <f t="shared" si="1"/>
        <v>42.979591836734691</v>
      </c>
      <c r="H5" s="4">
        <v>38</v>
      </c>
      <c r="I5" s="24"/>
      <c r="J5" s="4"/>
      <c r="K5" s="4">
        <v>0</v>
      </c>
      <c r="L5" s="25">
        <f t="shared" si="2"/>
        <v>0.66666666666666663</v>
      </c>
      <c r="M5" s="4">
        <v>16</v>
      </c>
      <c r="N5" s="4">
        <v>24</v>
      </c>
      <c r="O5" s="4">
        <v>25</v>
      </c>
      <c r="P5" s="9">
        <f t="shared" si="3"/>
        <v>0.96</v>
      </c>
      <c r="Q5" s="26">
        <v>7390.08</v>
      </c>
      <c r="R5" s="4">
        <v>16</v>
      </c>
      <c r="S5" s="25">
        <f t="shared" ref="S5:S9" si="4">T5/U5</f>
        <v>0</v>
      </c>
      <c r="T5" s="4">
        <v>0</v>
      </c>
      <c r="U5" s="4">
        <v>4</v>
      </c>
    </row>
    <row r="6" spans="1:21" x14ac:dyDescent="0.25">
      <c r="A6" s="4">
        <v>113000000</v>
      </c>
      <c r="B6" s="5" t="s">
        <v>3</v>
      </c>
      <c r="C6" s="4">
        <v>80</v>
      </c>
      <c r="D6" s="4">
        <v>55</v>
      </c>
      <c r="E6" s="6">
        <f t="shared" ref="E6:E7" si="5">D6/C6</f>
        <v>0.6875</v>
      </c>
      <c r="F6" s="7">
        <v>6141.9</v>
      </c>
      <c r="G6" s="8">
        <f t="shared" ref="G6:G7" si="6">F6/D6</f>
        <v>111.67090909090908</v>
      </c>
      <c r="H6" s="4">
        <v>46</v>
      </c>
      <c r="I6" s="24"/>
      <c r="J6" s="4"/>
      <c r="K6" s="4">
        <v>0</v>
      </c>
      <c r="L6" s="25">
        <f t="shared" si="2"/>
        <v>0.78125</v>
      </c>
      <c r="M6" s="4">
        <v>25</v>
      </c>
      <c r="N6" s="4">
        <v>32</v>
      </c>
      <c r="O6" s="4">
        <v>33</v>
      </c>
      <c r="P6" s="9">
        <f t="shared" si="3"/>
        <v>0.96969696969696972</v>
      </c>
      <c r="Q6" s="26">
        <v>7200</v>
      </c>
      <c r="R6" s="4">
        <v>25</v>
      </c>
      <c r="S6" s="25">
        <f t="shared" si="4"/>
        <v>7.6923076923076927E-2</v>
      </c>
      <c r="T6" s="4">
        <v>2</v>
      </c>
      <c r="U6" s="4">
        <v>26</v>
      </c>
    </row>
    <row r="7" spans="1:21" x14ac:dyDescent="0.25">
      <c r="A7" s="4">
        <v>421394952</v>
      </c>
      <c r="B7" s="5" t="s">
        <v>4</v>
      </c>
      <c r="C7" s="4">
        <v>66</v>
      </c>
      <c r="D7" s="4">
        <v>53</v>
      </c>
      <c r="E7" s="6">
        <f t="shared" si="5"/>
        <v>0.80303030303030298</v>
      </c>
      <c r="F7" s="7">
        <v>6959.25</v>
      </c>
      <c r="G7" s="8">
        <f t="shared" si="6"/>
        <v>131.3066037735849</v>
      </c>
      <c r="H7" s="4">
        <v>48</v>
      </c>
      <c r="I7" s="24"/>
      <c r="J7" s="4"/>
      <c r="K7" s="4">
        <v>0</v>
      </c>
      <c r="L7" s="25">
        <f t="shared" si="2"/>
        <v>0.80952380952380953</v>
      </c>
      <c r="M7" s="4">
        <v>17</v>
      </c>
      <c r="N7" s="4">
        <v>21</v>
      </c>
      <c r="O7" s="4">
        <v>29</v>
      </c>
      <c r="P7" s="9">
        <f t="shared" si="3"/>
        <v>0.72413793103448276</v>
      </c>
      <c r="Q7" s="26">
        <v>10962.9</v>
      </c>
      <c r="R7" s="4">
        <v>17</v>
      </c>
      <c r="S7" s="25">
        <f t="shared" si="4"/>
        <v>0.5</v>
      </c>
      <c r="T7" s="4">
        <v>1</v>
      </c>
      <c r="U7" s="4">
        <v>2</v>
      </c>
    </row>
    <row r="8" spans="1:21" x14ac:dyDescent="0.25">
      <c r="A8" s="4">
        <v>420486672</v>
      </c>
      <c r="B8" s="5" t="s">
        <v>5</v>
      </c>
      <c r="C8" s="4">
        <v>40</v>
      </c>
      <c r="D8" s="4">
        <v>20</v>
      </c>
      <c r="E8" s="6">
        <f>D8/C8</f>
        <v>0.5</v>
      </c>
      <c r="F8" s="7">
        <v>4054.2</v>
      </c>
      <c r="G8" s="8">
        <f>F8/D8</f>
        <v>202.70999999999998</v>
      </c>
      <c r="H8" s="4">
        <v>20</v>
      </c>
      <c r="I8" s="24"/>
      <c r="J8" s="4"/>
      <c r="K8" s="4">
        <v>0</v>
      </c>
      <c r="L8" s="25">
        <f t="shared" si="2"/>
        <v>0.5</v>
      </c>
      <c r="M8" s="4">
        <v>6</v>
      </c>
      <c r="N8" s="4">
        <v>12</v>
      </c>
      <c r="O8" s="4">
        <v>14</v>
      </c>
      <c r="P8" s="9">
        <f t="shared" si="3"/>
        <v>0.8571428571428571</v>
      </c>
      <c r="Q8" s="26">
        <v>3505.05</v>
      </c>
      <c r="R8" s="4">
        <v>6</v>
      </c>
      <c r="S8" s="25">
        <f t="shared" si="4"/>
        <v>0</v>
      </c>
      <c r="T8" s="4">
        <v>0</v>
      </c>
      <c r="U8" s="4">
        <v>4</v>
      </c>
    </row>
    <row r="9" spans="1:21" x14ac:dyDescent="0.25">
      <c r="A9" s="4">
        <v>300093050</v>
      </c>
      <c r="B9" s="5" t="s">
        <v>6</v>
      </c>
      <c r="C9" s="4">
        <v>72</v>
      </c>
      <c r="D9" s="4">
        <v>71</v>
      </c>
      <c r="E9" s="6">
        <f>D9/C9</f>
        <v>0.98611111111111116</v>
      </c>
      <c r="F9" s="7">
        <v>6088.75</v>
      </c>
      <c r="G9" s="8">
        <f>F9/D9</f>
        <v>85.757042253521121</v>
      </c>
      <c r="H9" s="4">
        <v>58</v>
      </c>
      <c r="I9" s="24"/>
      <c r="J9" s="4"/>
      <c r="K9" s="4">
        <v>0</v>
      </c>
      <c r="L9" s="25">
        <f t="shared" si="2"/>
        <v>0.68965517241379315</v>
      </c>
      <c r="M9" s="4">
        <v>20</v>
      </c>
      <c r="N9" s="4">
        <v>29</v>
      </c>
      <c r="O9" s="4">
        <v>46</v>
      </c>
      <c r="P9" s="9">
        <f t="shared" si="3"/>
        <v>0.63043478260869568</v>
      </c>
      <c r="Q9" s="26">
        <v>6407.1</v>
      </c>
      <c r="R9" s="4">
        <v>20</v>
      </c>
      <c r="S9" s="25">
        <f t="shared" si="4"/>
        <v>0</v>
      </c>
      <c r="T9" s="4">
        <v>0</v>
      </c>
      <c r="U9" s="4">
        <v>1</v>
      </c>
    </row>
  </sheetData>
  <mergeCells count="5">
    <mergeCell ref="A1:B1"/>
    <mergeCell ref="I1:K1"/>
    <mergeCell ref="L1:P1"/>
    <mergeCell ref="Q1:R1"/>
    <mergeCell ref="S1:U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E5EBE12-38F7-42D1-A310-75C992587935}"/>
</file>

<file path=customXml/itemProps2.xml><?xml version="1.0" encoding="utf-8"?>
<ds:datastoreItem xmlns:ds="http://schemas.openxmlformats.org/officeDocument/2006/customXml" ds:itemID="{5C2EE062-D5C7-4F11-9492-7E23C61E173F}"/>
</file>

<file path=customXml/itemProps3.xml><?xml version="1.0" encoding="utf-8"?>
<ds:datastoreItem xmlns:ds="http://schemas.openxmlformats.org/officeDocument/2006/customXml" ds:itemID="{3C02A7B0-FAED-4A9E-9EAD-40D41F3CA9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Agency enrollment 2019_20 Dec21</vt:lpstr>
      <vt:lpstr>'Agency enrollment 2019_20 Dec21'!Print_Titles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Section 243 IELCE Follow Up Outcomes Performance</dc:title>
  <dc:creator>IBM SPSS Export Facility</dc:creator>
  <cp:lastModifiedBy>Harrison, Amanda (PDE)</cp:lastModifiedBy>
  <cp:lastPrinted>2021-04-30T13:33:37Z</cp:lastPrinted>
  <dcterms:created xsi:type="dcterms:W3CDTF">2011-08-01T14:22:18Z</dcterms:created>
  <dcterms:modified xsi:type="dcterms:W3CDTF">2021-07-12T23:42:20Z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1359100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