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23ACB36E-B081-4FFF-896D-80096792100C}" xr6:coauthVersionLast="47" xr6:coauthVersionMax="47" xr10:uidLastSave="{00000000-0000-0000-0000-000000000000}"/>
  <bookViews>
    <workbookView xWindow="5460" yWindow="1680" windowWidth="21600" windowHeight="11385" xr2:uid="{00000000-000D-0000-FFFF-FFFF00000000}"/>
  </bookViews>
  <sheets>
    <sheet name="Adult Basic Ed 064 outcomes" sheetId="1" r:id="rId1"/>
  </sheets>
  <definedNames>
    <definedName name="_xlnm.Print_Titles" localSheetId="0">'Adult Basic Ed 064 outcomes'!$A:$B,'Adult Basic Ed 064 outcomes'!$1:$2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2" i="1" l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<sst xmlns="http://schemas.openxmlformats.org/spreadsheetml/2006/main" count="59" uniqueCount="59">
  <si>
    <t>Altoona Area SD</t>
  </si>
  <si>
    <t>ARIN IU 28</t>
  </si>
  <si>
    <t>Bradford Co Action Inc</t>
  </si>
  <si>
    <t>Central IU 10</t>
  </si>
  <si>
    <t>Delaware Co Literacy Co</t>
  </si>
  <si>
    <t>District 1199C Trng &amp; Upgrd Fd</t>
  </si>
  <si>
    <t>Goodwill of the Southern Alleghenies Inc</t>
  </si>
  <si>
    <t>Intermediate Unit 1</t>
  </si>
  <si>
    <t>Keystone Opportunity Center</t>
  </si>
  <si>
    <t>Lincoln IU 12</t>
  </si>
  <si>
    <t>Marywood University</t>
  </si>
  <si>
    <t>Northampton Co Area CC/ Main</t>
  </si>
  <si>
    <t>Northwest Tri-County IU 5</t>
  </si>
  <si>
    <t>Penn State/ Main</t>
  </si>
  <si>
    <t>Somerset County Technology Center</t>
  </si>
  <si>
    <t>Temple University\ Main</t>
  </si>
  <si>
    <t>YWCA Tri-County Area</t>
  </si>
  <si>
    <t>Tuscarora IU 11 - DLP</t>
  </si>
  <si>
    <t>AUN</t>
  </si>
  <si>
    <t>Agency Name</t>
  </si>
  <si>
    <t>Beyond Literacy</t>
  </si>
  <si>
    <t># Unduplicated Adults w/12+ 064 Hours - majority of hrs in 064</t>
  </si>
  <si>
    <t>Total # of Outcomes Met</t>
  </si>
  <si>
    <t># of Enrolled Adults Who Met 1 or More Outcomes</t>
  </si>
  <si>
    <t>% of Enrolled Adults Who Met 1 or More Outcomes</t>
  </si>
  <si>
    <t>064 Direct Contractors: Follow-up Core Outcomes for Unduplicated Enrolled Adults in 064 Contracts: 2021-2022</t>
  </si>
  <si>
    <t>Contracted Enrollment</t>
  </si>
  <si>
    <t>Actual 064 Enrollment - Target 100%</t>
  </si>
  <si>
    <t># of Enrolled Students who Exited</t>
  </si>
  <si>
    <t>Obtain High School Equivalency (HSE) Credential</t>
  </si>
  <si>
    <t>HSE Achievement - Target 90%</t>
  </si>
  <si>
    <t>HSE Achievement - # matched</t>
  </si>
  <si>
    <t>HSE Achievement # in cohort</t>
  </si>
  <si>
    <t>Employed in Second Quarter after Exit</t>
  </si>
  <si>
    <t>Employed in 2nd Quarter after Exit - 50%</t>
  </si>
  <si>
    <t>Employed in 2nd Quarter after Exit- # matched</t>
  </si>
  <si>
    <t>Employed in 2nd Quarter after Exit - n (# in cohort w/ SSN)</t>
  </si>
  <si>
    <t>Median Wage of Individuals Employed in 2nd Quarter After Exit</t>
  </si>
  <si>
    <t>Median Wage of Individuals Employed in 2nd Quarter After Exit - $4,775</t>
  </si>
  <si>
    <t xml:space="preserve">Median Wage - n </t>
  </si>
  <si>
    <t>Placement in Postsecondary Education/Training</t>
  </si>
  <si>
    <t>Butler County Community Coll</t>
  </si>
  <si>
    <t>Central Susquehanna IU 16</t>
  </si>
  <si>
    <t>Chester Co OIC</t>
  </si>
  <si>
    <t>Lancaster-Lebanon IU 13</t>
  </si>
  <si>
    <t>Lehigh Carbon Community Coll</t>
  </si>
  <si>
    <t>Literacy Pittsburgh</t>
  </si>
  <si>
    <t>Luzerne County Community Coll</t>
  </si>
  <si>
    <t>Reading Area Community College</t>
  </si>
  <si>
    <t>Seneca Highlands IU 9</t>
  </si>
  <si>
    <t>Tri County OIC</t>
  </si>
  <si>
    <t>VITA Education Services</t>
  </si>
  <si>
    <t>Total 064 Hours</t>
  </si>
  <si>
    <t>Average 064 Hours</t>
  </si>
  <si>
    <t>Placement in Postsecondary Education/ Training - Target 20%</t>
  </si>
  <si>
    <t xml:space="preserve">Placement in Postsecondary Education/ Training - # achieving </t>
  </si>
  <si>
    <t xml:space="preserve">Placement in Postsecondary Education/ Training - # in cohort </t>
  </si>
  <si>
    <t>Outcomes per Enrolled Adult</t>
  </si>
  <si>
    <t>Average # of Outcomes Met per Enrolled Adult Target 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</si>
</sst>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9">
    <xf numFmtId="0" fontId="0" fillId="0" borderId="0" xfId="0"/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/>
    <xf numFmtId="2" fontId="2" fillId="2" borderId="1" xfId="0" applyNumberFormat="1" applyFont="1" applyFill="1" applyBorder="1"/>
    <xf numFmtId="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9" fontId="1" fillId="4" borderId="2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/>
    <xf numFmtId="1" fontId="1" fillId="4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4" fontId="2" fillId="4" borderId="1" xfId="1" applyFont="1" applyFill="1" applyBorder="1"/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abSelected="1"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U3" sqref="U3"/>
    </sheetView>
  </sheetViews>
  <sheetFormatPr defaultRowHeight="15" x14ac:dyDescent="0.25"/>
  <cols>
    <col min="1" max="1" width="13.5703125" style="3" customWidth="1"/>
    <col min="2" max="2" width="37.28515625" style="4" customWidth="1"/>
    <col min="3" max="3" width="14.85546875" customWidth="1"/>
    <col min="4" max="4" width="14.85546875" style="2" customWidth="1"/>
    <col min="5" max="5" width="14.85546875" customWidth="1"/>
    <col min="6" max="6" width="14.85546875" style="1" customWidth="1"/>
    <col min="7" max="7" width="13.42578125" style="2" customWidth="1"/>
    <col min="8" max="12" width="14.85546875" style="2" customWidth="1"/>
    <col min="13" max="14" width="14.85546875" customWidth="1"/>
    <col min="15" max="15" width="14.85546875" style="2" customWidth="1"/>
    <col min="16" max="16" width="13.28515625" style="2" customWidth="1"/>
    <col min="17" max="17" width="16.140625" style="2" customWidth="1"/>
    <col min="18" max="18" width="15.85546875" style="2" customWidth="1"/>
    <col min="19" max="19" width="16" style="2" customWidth="1"/>
    <col min="20" max="23" width="14.85546875" customWidth="1"/>
  </cols>
  <sheetData>
    <row r="1" spans="1:23" ht="50.25" customHeight="1" x14ac:dyDescent="0.25">
      <c r="A1" s="41" t="s">
        <v>25</v>
      </c>
      <c r="B1" s="41"/>
      <c r="C1" s="7"/>
      <c r="D1" s="8"/>
      <c r="E1" s="7"/>
      <c r="F1" s="9"/>
      <c r="G1" s="8"/>
      <c r="H1" s="8"/>
      <c r="I1" s="42" t="s">
        <v>29</v>
      </c>
      <c r="J1" s="43"/>
      <c r="K1" s="44"/>
      <c r="L1" s="45" t="s">
        <v>33</v>
      </c>
      <c r="M1" s="46"/>
      <c r="N1" s="46"/>
      <c r="O1" s="47" t="s">
        <v>37</v>
      </c>
      <c r="P1" s="48"/>
      <c r="Q1" s="42" t="s">
        <v>40</v>
      </c>
      <c r="R1" s="43"/>
      <c r="S1" s="44"/>
      <c r="T1" s="38" t="s">
        <v>57</v>
      </c>
      <c r="U1" s="39"/>
      <c r="V1" s="39"/>
      <c r="W1" s="40"/>
    </row>
    <row r="2" spans="1:23" ht="97.5" customHeight="1" x14ac:dyDescent="0.25">
      <c r="A2" s="20" t="s">
        <v>18</v>
      </c>
      <c r="B2" s="21" t="s">
        <v>19</v>
      </c>
      <c r="C2" s="25" t="s">
        <v>26</v>
      </c>
      <c r="D2" s="26" t="s">
        <v>21</v>
      </c>
      <c r="E2" s="24" t="s">
        <v>27</v>
      </c>
      <c r="F2" s="22" t="s">
        <v>52</v>
      </c>
      <c r="G2" s="23" t="s">
        <v>53</v>
      </c>
      <c r="H2" s="28" t="s">
        <v>28</v>
      </c>
      <c r="I2" s="29" t="s">
        <v>30</v>
      </c>
      <c r="J2" s="28" t="s">
        <v>31</v>
      </c>
      <c r="K2" s="22" t="s">
        <v>32</v>
      </c>
      <c r="L2" s="31" t="s">
        <v>34</v>
      </c>
      <c r="M2" s="32" t="s">
        <v>35</v>
      </c>
      <c r="N2" s="32" t="s">
        <v>36</v>
      </c>
      <c r="O2" s="33" t="s">
        <v>38</v>
      </c>
      <c r="P2" s="34" t="s">
        <v>39</v>
      </c>
      <c r="Q2" s="35" t="s">
        <v>54</v>
      </c>
      <c r="R2" s="26" t="s">
        <v>55</v>
      </c>
      <c r="S2" s="26" t="s">
        <v>56</v>
      </c>
      <c r="T2" s="10" t="s">
        <v>22</v>
      </c>
      <c r="U2" s="11" t="s">
        <v>58</v>
      </c>
      <c r="V2" s="10" t="s">
        <v>23</v>
      </c>
      <c r="W2" s="10" t="s">
        <v>24</v>
      </c>
    </row>
    <row r="3" spans="1:23" x14ac:dyDescent="0.25">
      <c r="A3" s="12">
        <v>108070502</v>
      </c>
      <c r="B3" s="13" t="s">
        <v>0</v>
      </c>
      <c r="C3" s="14">
        <v>217</v>
      </c>
      <c r="D3" s="15">
        <v>165</v>
      </c>
      <c r="E3" s="27">
        <f>D3/C3</f>
        <v>0.76036866359447008</v>
      </c>
      <c r="F3" s="36">
        <v>7748.4</v>
      </c>
      <c r="G3" s="16">
        <f>F3/D3</f>
        <v>46.96</v>
      </c>
      <c r="H3" s="15">
        <v>135</v>
      </c>
      <c r="I3" s="30">
        <f>J3/K3</f>
        <v>0.93103448275862066</v>
      </c>
      <c r="J3" s="15">
        <v>27</v>
      </c>
      <c r="K3" s="15">
        <v>29</v>
      </c>
      <c r="L3" s="30">
        <f>M3/N3</f>
        <v>0.83529411764705885</v>
      </c>
      <c r="M3" s="15">
        <v>71</v>
      </c>
      <c r="N3" s="15">
        <v>85</v>
      </c>
      <c r="O3" s="37">
        <v>4965.78</v>
      </c>
      <c r="P3" s="15">
        <v>71</v>
      </c>
      <c r="Q3" s="30">
        <f>R3/S3</f>
        <v>0.36231884057971014</v>
      </c>
      <c r="R3" s="15">
        <v>25</v>
      </c>
      <c r="S3" s="15">
        <v>69</v>
      </c>
      <c r="T3" s="15">
        <v>245</v>
      </c>
      <c r="U3" s="16">
        <f t="shared" ref="U3:U32" si="0">T3/D3</f>
        <v>1.4848484848484849</v>
      </c>
      <c r="V3" s="15">
        <v>127</v>
      </c>
      <c r="W3" s="17">
        <f t="shared" ref="W3:W32" si="1">V3/D3</f>
        <v>0.76969696969696966</v>
      </c>
    </row>
    <row r="4" spans="1:23" x14ac:dyDescent="0.25">
      <c r="A4" s="12">
        <v>128000000</v>
      </c>
      <c r="B4" s="13" t="s">
        <v>1</v>
      </c>
      <c r="C4" s="14">
        <v>211</v>
      </c>
      <c r="D4" s="15">
        <v>95</v>
      </c>
      <c r="E4" s="27">
        <f t="shared" ref="E4:E32" si="2">D4/C4</f>
        <v>0.45023696682464454</v>
      </c>
      <c r="F4" s="36">
        <v>3011.25</v>
      </c>
      <c r="G4" s="16">
        <f t="shared" ref="G4:G32" si="3">F4/D4</f>
        <v>31.69736842105263</v>
      </c>
      <c r="H4" s="15">
        <v>75</v>
      </c>
      <c r="I4" s="30">
        <f t="shared" ref="I4:I32" si="4">J4/K4</f>
        <v>0.79166666666666663</v>
      </c>
      <c r="J4" s="15">
        <v>19</v>
      </c>
      <c r="K4" s="15">
        <v>24</v>
      </c>
      <c r="L4" s="30">
        <f t="shared" ref="L4:L32" si="5">M4/N4</f>
        <v>0.82758620689655171</v>
      </c>
      <c r="M4" s="15">
        <v>24</v>
      </c>
      <c r="N4" s="15">
        <v>29</v>
      </c>
      <c r="O4" s="37">
        <v>6936.2800000000007</v>
      </c>
      <c r="P4" s="15">
        <v>24</v>
      </c>
      <c r="Q4" s="30">
        <f t="shared" ref="Q4:Q32" si="6">R4/S4</f>
        <v>5.5555555555555552E-2</v>
      </c>
      <c r="R4" s="15">
        <v>1</v>
      </c>
      <c r="S4" s="15">
        <v>18</v>
      </c>
      <c r="T4" s="15">
        <v>78</v>
      </c>
      <c r="U4" s="16">
        <f t="shared" si="0"/>
        <v>0.82105263157894737</v>
      </c>
      <c r="V4" s="15">
        <v>46</v>
      </c>
      <c r="W4" s="17">
        <f t="shared" si="1"/>
        <v>0.48421052631578948</v>
      </c>
    </row>
    <row r="5" spans="1:23" x14ac:dyDescent="0.25">
      <c r="A5" s="12">
        <v>300080730</v>
      </c>
      <c r="B5" s="13" t="s">
        <v>2</v>
      </c>
      <c r="C5" s="14">
        <v>94</v>
      </c>
      <c r="D5" s="15">
        <v>34</v>
      </c>
      <c r="E5" s="27">
        <f t="shared" si="2"/>
        <v>0.36170212765957449</v>
      </c>
      <c r="F5" s="36">
        <v>1099</v>
      </c>
      <c r="G5" s="16">
        <f t="shared" si="3"/>
        <v>32.323529411764703</v>
      </c>
      <c r="H5" s="15">
        <v>26</v>
      </c>
      <c r="I5" s="30">
        <f t="shared" si="4"/>
        <v>0.8571428571428571</v>
      </c>
      <c r="J5" s="15">
        <v>6</v>
      </c>
      <c r="K5" s="15">
        <v>7</v>
      </c>
      <c r="L5" s="30">
        <f t="shared" si="5"/>
        <v>0.78947368421052633</v>
      </c>
      <c r="M5" s="15">
        <v>15</v>
      </c>
      <c r="N5" s="15">
        <v>19</v>
      </c>
      <c r="O5" s="37">
        <v>7627.5</v>
      </c>
      <c r="P5" s="15">
        <v>15</v>
      </c>
      <c r="Q5" s="30">
        <f t="shared" si="6"/>
        <v>0</v>
      </c>
      <c r="R5" s="15">
        <v>0</v>
      </c>
      <c r="S5" s="15">
        <v>1</v>
      </c>
      <c r="T5" s="15">
        <v>41</v>
      </c>
      <c r="U5" s="16">
        <f t="shared" si="0"/>
        <v>1.2058823529411764</v>
      </c>
      <c r="V5" s="15">
        <v>23</v>
      </c>
      <c r="W5" s="17">
        <f t="shared" si="1"/>
        <v>0.67647058823529416</v>
      </c>
    </row>
    <row r="6" spans="1:23" x14ac:dyDescent="0.25">
      <c r="A6" s="12">
        <v>404100852</v>
      </c>
      <c r="B6" s="13" t="s">
        <v>41</v>
      </c>
      <c r="C6" s="18">
        <v>549</v>
      </c>
      <c r="D6" s="15">
        <v>339</v>
      </c>
      <c r="E6" s="27">
        <f t="shared" si="2"/>
        <v>0.61748633879781423</v>
      </c>
      <c r="F6" s="36">
        <v>15150.95</v>
      </c>
      <c r="G6" s="16">
        <f t="shared" si="3"/>
        <v>44.693067846607669</v>
      </c>
      <c r="H6" s="15">
        <v>260</v>
      </c>
      <c r="I6" s="30">
        <f t="shared" si="4"/>
        <v>0.97499999999999998</v>
      </c>
      <c r="J6" s="15">
        <v>39</v>
      </c>
      <c r="K6" s="15">
        <v>40</v>
      </c>
      <c r="L6" s="30">
        <f t="shared" si="5"/>
        <v>0.74137931034482762</v>
      </c>
      <c r="M6" s="15">
        <v>86</v>
      </c>
      <c r="N6" s="15">
        <v>116</v>
      </c>
      <c r="O6" s="37">
        <v>4158.6499999999996</v>
      </c>
      <c r="P6" s="15">
        <v>86</v>
      </c>
      <c r="Q6" s="30">
        <f t="shared" si="6"/>
        <v>4.3956043956043959E-2</v>
      </c>
      <c r="R6" s="15">
        <v>4</v>
      </c>
      <c r="S6" s="15">
        <v>91</v>
      </c>
      <c r="T6" s="15">
        <v>242</v>
      </c>
      <c r="U6" s="16">
        <f t="shared" si="0"/>
        <v>0.71386430678466073</v>
      </c>
      <c r="V6" s="15">
        <v>167</v>
      </c>
      <c r="W6" s="17">
        <f t="shared" si="1"/>
        <v>0.49262536873156343</v>
      </c>
    </row>
    <row r="7" spans="1:23" x14ac:dyDescent="0.25">
      <c r="A7" s="12">
        <v>300512450</v>
      </c>
      <c r="B7" s="19" t="s">
        <v>20</v>
      </c>
      <c r="C7" s="14">
        <v>1241</v>
      </c>
      <c r="D7" s="15">
        <v>706</v>
      </c>
      <c r="E7" s="27">
        <f t="shared" si="2"/>
        <v>0.56889605157131351</v>
      </c>
      <c r="F7" s="36">
        <v>69159.899999999994</v>
      </c>
      <c r="G7" s="16">
        <f t="shared" si="3"/>
        <v>97.960198300283281</v>
      </c>
      <c r="H7" s="15">
        <v>402</v>
      </c>
      <c r="I7" s="30">
        <f t="shared" si="4"/>
        <v>0.87878787878787878</v>
      </c>
      <c r="J7" s="15">
        <v>29</v>
      </c>
      <c r="K7" s="15">
        <v>33</v>
      </c>
      <c r="L7" s="30">
        <f t="shared" si="5"/>
        <v>0.81021897810218979</v>
      </c>
      <c r="M7" s="15">
        <v>111</v>
      </c>
      <c r="N7" s="15">
        <v>137</v>
      </c>
      <c r="O7" s="37">
        <v>7028.6399999999994</v>
      </c>
      <c r="P7" s="15">
        <v>111</v>
      </c>
      <c r="Q7" s="30">
        <f t="shared" si="6"/>
        <v>4.4776119402985072E-2</v>
      </c>
      <c r="R7" s="15">
        <v>3</v>
      </c>
      <c r="S7" s="15">
        <v>67</v>
      </c>
      <c r="T7" s="15">
        <v>479</v>
      </c>
      <c r="U7" s="16">
        <f t="shared" si="0"/>
        <v>0.67847025495750712</v>
      </c>
      <c r="V7" s="15">
        <v>358</v>
      </c>
      <c r="W7" s="17">
        <f t="shared" si="1"/>
        <v>0.50708215297450421</v>
      </c>
    </row>
    <row r="8" spans="1:23" x14ac:dyDescent="0.25">
      <c r="A8" s="12">
        <v>110000000</v>
      </c>
      <c r="B8" s="13" t="s">
        <v>3</v>
      </c>
      <c r="C8" s="14">
        <v>301</v>
      </c>
      <c r="D8" s="15">
        <v>120</v>
      </c>
      <c r="E8" s="27">
        <f t="shared" si="2"/>
        <v>0.39867109634551495</v>
      </c>
      <c r="F8" s="36">
        <v>4491.25</v>
      </c>
      <c r="G8" s="16">
        <f t="shared" si="3"/>
        <v>37.427083333333336</v>
      </c>
      <c r="H8" s="15">
        <v>89</v>
      </c>
      <c r="I8" s="30">
        <f t="shared" si="4"/>
        <v>0.91666666666666663</v>
      </c>
      <c r="J8" s="15">
        <v>11</v>
      </c>
      <c r="K8" s="15">
        <v>12</v>
      </c>
      <c r="L8" s="30">
        <f t="shared" si="5"/>
        <v>0.82758620689655171</v>
      </c>
      <c r="M8" s="15">
        <v>48</v>
      </c>
      <c r="N8" s="15">
        <v>58</v>
      </c>
      <c r="O8" s="37">
        <v>4531.5</v>
      </c>
      <c r="P8" s="15">
        <v>48</v>
      </c>
      <c r="Q8" s="30">
        <f t="shared" si="6"/>
        <v>0.71698113207547165</v>
      </c>
      <c r="R8" s="15">
        <v>38</v>
      </c>
      <c r="S8" s="15">
        <v>53</v>
      </c>
      <c r="T8" s="15">
        <v>171</v>
      </c>
      <c r="U8" s="16">
        <f t="shared" si="0"/>
        <v>1.425</v>
      </c>
      <c r="V8" s="15">
        <v>79</v>
      </c>
      <c r="W8" s="17">
        <f t="shared" si="1"/>
        <v>0.65833333333333333</v>
      </c>
    </row>
    <row r="9" spans="1:23" x14ac:dyDescent="0.25">
      <c r="A9" s="12">
        <v>116000000</v>
      </c>
      <c r="B9" s="13" t="s">
        <v>42</v>
      </c>
      <c r="C9" s="18">
        <v>344</v>
      </c>
      <c r="D9" s="15">
        <v>177</v>
      </c>
      <c r="E9" s="27">
        <f t="shared" si="2"/>
        <v>0.51453488372093026</v>
      </c>
      <c r="F9" s="36">
        <v>8456.7999999999993</v>
      </c>
      <c r="G9" s="16">
        <f t="shared" si="3"/>
        <v>47.778531073446324</v>
      </c>
      <c r="H9" s="15">
        <v>115</v>
      </c>
      <c r="I9" s="30">
        <f t="shared" si="4"/>
        <v>0.94444444444444442</v>
      </c>
      <c r="J9" s="15">
        <v>34</v>
      </c>
      <c r="K9" s="15">
        <v>36</v>
      </c>
      <c r="L9" s="30">
        <f t="shared" si="5"/>
        <v>0.81159420289855078</v>
      </c>
      <c r="M9" s="15">
        <v>56</v>
      </c>
      <c r="N9" s="15">
        <v>69</v>
      </c>
      <c r="O9" s="37">
        <v>6792.11</v>
      </c>
      <c r="P9" s="15">
        <v>56</v>
      </c>
      <c r="Q9" s="30">
        <f t="shared" si="6"/>
        <v>0.125</v>
      </c>
      <c r="R9" s="15">
        <v>2</v>
      </c>
      <c r="S9" s="15">
        <v>16</v>
      </c>
      <c r="T9" s="15">
        <v>169</v>
      </c>
      <c r="U9" s="16">
        <f t="shared" si="0"/>
        <v>0.95480225988700562</v>
      </c>
      <c r="V9" s="15">
        <v>101</v>
      </c>
      <c r="W9" s="17">
        <f t="shared" si="1"/>
        <v>0.57062146892655363</v>
      </c>
    </row>
    <row r="10" spans="1:23" x14ac:dyDescent="0.25">
      <c r="A10" s="12">
        <v>300150960</v>
      </c>
      <c r="B10" s="13" t="s">
        <v>43</v>
      </c>
      <c r="C10" s="18">
        <v>404</v>
      </c>
      <c r="D10" s="15">
        <v>449</v>
      </c>
      <c r="E10" s="27">
        <f t="shared" si="2"/>
        <v>1.1113861386138615</v>
      </c>
      <c r="F10" s="36">
        <v>32756.15</v>
      </c>
      <c r="G10" s="16">
        <f t="shared" si="3"/>
        <v>72.953563474387536</v>
      </c>
      <c r="H10" s="15">
        <v>340</v>
      </c>
      <c r="I10" s="30">
        <f t="shared" si="4"/>
        <v>0.7142857142857143</v>
      </c>
      <c r="J10" s="15">
        <v>10</v>
      </c>
      <c r="K10" s="15">
        <v>14</v>
      </c>
      <c r="L10" s="30">
        <f t="shared" si="5"/>
        <v>0.7007299270072993</v>
      </c>
      <c r="M10" s="15">
        <v>96</v>
      </c>
      <c r="N10" s="15">
        <v>137</v>
      </c>
      <c r="O10" s="37">
        <v>7171.88</v>
      </c>
      <c r="P10" s="15">
        <v>96</v>
      </c>
      <c r="Q10" s="30">
        <f t="shared" si="6"/>
        <v>6.5573770491803282E-2</v>
      </c>
      <c r="R10" s="15">
        <v>4</v>
      </c>
      <c r="S10" s="15">
        <v>61</v>
      </c>
      <c r="T10" s="15">
        <v>288</v>
      </c>
      <c r="U10" s="16">
        <f t="shared" si="0"/>
        <v>0.64142538975501118</v>
      </c>
      <c r="V10" s="15">
        <v>191</v>
      </c>
      <c r="W10" s="17">
        <f t="shared" si="1"/>
        <v>0.42538975501113585</v>
      </c>
    </row>
    <row r="11" spans="1:23" x14ac:dyDescent="0.25">
      <c r="A11" s="12">
        <v>300232310</v>
      </c>
      <c r="B11" s="13" t="s">
        <v>4</v>
      </c>
      <c r="C11" s="14">
        <v>590</v>
      </c>
      <c r="D11" s="15">
        <v>339</v>
      </c>
      <c r="E11" s="27">
        <f t="shared" si="2"/>
        <v>0.57457627118644072</v>
      </c>
      <c r="F11" s="36">
        <v>19500.95</v>
      </c>
      <c r="G11" s="16">
        <f t="shared" si="3"/>
        <v>57.524926253687319</v>
      </c>
      <c r="H11" s="15">
        <v>204</v>
      </c>
      <c r="I11" s="30">
        <f t="shared" si="4"/>
        <v>0.83333333333333337</v>
      </c>
      <c r="J11" s="15">
        <v>5</v>
      </c>
      <c r="K11" s="15">
        <v>6</v>
      </c>
      <c r="L11" s="30">
        <f t="shared" si="5"/>
        <v>0.73118279569892475</v>
      </c>
      <c r="M11" s="15">
        <v>68</v>
      </c>
      <c r="N11" s="15">
        <v>93</v>
      </c>
      <c r="O11" s="37">
        <v>6723.3150000000005</v>
      </c>
      <c r="P11" s="15">
        <v>68</v>
      </c>
      <c r="Q11" s="30">
        <f t="shared" si="6"/>
        <v>6.8965517241379309E-2</v>
      </c>
      <c r="R11" s="15">
        <v>2</v>
      </c>
      <c r="S11" s="15">
        <v>29</v>
      </c>
      <c r="T11" s="15">
        <v>164</v>
      </c>
      <c r="U11" s="16">
        <f t="shared" si="0"/>
        <v>0.48377581120943952</v>
      </c>
      <c r="V11" s="15">
        <v>114</v>
      </c>
      <c r="W11" s="17">
        <f t="shared" si="1"/>
        <v>0.33628318584070799</v>
      </c>
    </row>
    <row r="12" spans="1:23" x14ac:dyDescent="0.25">
      <c r="A12" s="12">
        <v>300513290</v>
      </c>
      <c r="B12" s="13" t="s">
        <v>5</v>
      </c>
      <c r="C12" s="14">
        <v>705</v>
      </c>
      <c r="D12" s="15">
        <v>156</v>
      </c>
      <c r="E12" s="27">
        <f t="shared" si="2"/>
        <v>0.22127659574468084</v>
      </c>
      <c r="F12" s="36">
        <v>12082.9</v>
      </c>
      <c r="G12" s="16">
        <f t="shared" si="3"/>
        <v>77.454487179487174</v>
      </c>
      <c r="H12" s="15">
        <v>96</v>
      </c>
      <c r="I12" s="30">
        <f t="shared" si="4"/>
        <v>0.33333333333333331</v>
      </c>
      <c r="J12" s="15">
        <v>1</v>
      </c>
      <c r="K12" s="15">
        <v>3</v>
      </c>
      <c r="L12" s="30">
        <f t="shared" si="5"/>
        <v>0.73529411764705888</v>
      </c>
      <c r="M12" s="15">
        <v>25</v>
      </c>
      <c r="N12" s="15">
        <v>34</v>
      </c>
      <c r="O12" s="37">
        <v>8913.41</v>
      </c>
      <c r="P12" s="15">
        <v>25</v>
      </c>
      <c r="Q12" s="30">
        <f t="shared" si="6"/>
        <v>0.16216216216216217</v>
      </c>
      <c r="R12" s="15">
        <v>6</v>
      </c>
      <c r="S12" s="15">
        <v>37</v>
      </c>
      <c r="T12" s="15">
        <v>74</v>
      </c>
      <c r="U12" s="16">
        <f t="shared" si="0"/>
        <v>0.47435897435897434</v>
      </c>
      <c r="V12" s="15">
        <v>51</v>
      </c>
      <c r="W12" s="17">
        <f t="shared" si="1"/>
        <v>0.32692307692307693</v>
      </c>
    </row>
    <row r="13" spans="1:23" ht="14.45" customHeight="1" x14ac:dyDescent="0.25">
      <c r="A13" s="12">
        <v>308113609</v>
      </c>
      <c r="B13" s="13" t="s">
        <v>6</v>
      </c>
      <c r="C13" s="14">
        <v>156</v>
      </c>
      <c r="D13" s="15">
        <v>134</v>
      </c>
      <c r="E13" s="27">
        <f t="shared" si="2"/>
        <v>0.85897435897435892</v>
      </c>
      <c r="F13" s="36">
        <v>5191.75</v>
      </c>
      <c r="G13" s="16">
        <f t="shared" si="3"/>
        <v>38.744402985074629</v>
      </c>
      <c r="H13" s="15">
        <v>105</v>
      </c>
      <c r="I13" s="30">
        <f t="shared" si="4"/>
        <v>0.91304347826086951</v>
      </c>
      <c r="J13" s="15">
        <v>21</v>
      </c>
      <c r="K13" s="15">
        <v>23</v>
      </c>
      <c r="L13" s="30">
        <f t="shared" si="5"/>
        <v>0.80327868852459017</v>
      </c>
      <c r="M13" s="15">
        <v>49</v>
      </c>
      <c r="N13" s="15">
        <v>61</v>
      </c>
      <c r="O13" s="37">
        <v>2965.62</v>
      </c>
      <c r="P13" s="15">
        <v>49</v>
      </c>
      <c r="Q13" s="30">
        <f t="shared" si="6"/>
        <v>0.42105263157894735</v>
      </c>
      <c r="R13" s="15">
        <v>8</v>
      </c>
      <c r="S13" s="15">
        <v>19</v>
      </c>
      <c r="T13" s="15">
        <v>127</v>
      </c>
      <c r="U13" s="16">
        <f t="shared" si="0"/>
        <v>0.94776119402985071</v>
      </c>
      <c r="V13" s="15">
        <v>81</v>
      </c>
      <c r="W13" s="17">
        <f t="shared" si="1"/>
        <v>0.60447761194029848</v>
      </c>
    </row>
    <row r="14" spans="1:23" ht="14.45" customHeight="1" x14ac:dyDescent="0.25">
      <c r="A14" s="12">
        <v>101000000</v>
      </c>
      <c r="B14" s="13" t="s">
        <v>7</v>
      </c>
      <c r="C14" s="14">
        <v>621</v>
      </c>
      <c r="D14" s="15">
        <v>470</v>
      </c>
      <c r="E14" s="27">
        <f t="shared" si="2"/>
        <v>0.75684380032206122</v>
      </c>
      <c r="F14" s="36">
        <v>20137.650000000001</v>
      </c>
      <c r="G14" s="16">
        <f t="shared" si="3"/>
        <v>42.846063829787234</v>
      </c>
      <c r="H14" s="15">
        <v>345</v>
      </c>
      <c r="I14" s="30">
        <f t="shared" si="4"/>
        <v>0.94594594594594594</v>
      </c>
      <c r="J14" s="15">
        <v>35</v>
      </c>
      <c r="K14" s="15">
        <v>37</v>
      </c>
      <c r="L14" s="30">
        <f t="shared" si="5"/>
        <v>0.81313131313131315</v>
      </c>
      <c r="M14" s="15">
        <v>161</v>
      </c>
      <c r="N14" s="15">
        <v>198</v>
      </c>
      <c r="O14" s="37">
        <v>6022.7000000000007</v>
      </c>
      <c r="P14" s="15">
        <v>161</v>
      </c>
      <c r="Q14" s="30">
        <f t="shared" si="6"/>
        <v>0.4050632911392405</v>
      </c>
      <c r="R14" s="15">
        <v>32</v>
      </c>
      <c r="S14" s="15">
        <v>79</v>
      </c>
      <c r="T14" s="15">
        <v>548</v>
      </c>
      <c r="U14" s="16">
        <f t="shared" si="0"/>
        <v>1.1659574468085105</v>
      </c>
      <c r="V14" s="15">
        <v>318</v>
      </c>
      <c r="W14" s="17">
        <f t="shared" si="1"/>
        <v>0.67659574468085104</v>
      </c>
    </row>
    <row r="15" spans="1:23" x14ac:dyDescent="0.25">
      <c r="A15" s="12">
        <v>300463130</v>
      </c>
      <c r="B15" s="13" t="s">
        <v>8</v>
      </c>
      <c r="C15" s="14">
        <v>465</v>
      </c>
      <c r="D15" s="15">
        <v>436</v>
      </c>
      <c r="E15" s="27">
        <f t="shared" si="2"/>
        <v>0.93763440860215053</v>
      </c>
      <c r="F15" s="36">
        <v>30765.9</v>
      </c>
      <c r="G15" s="16">
        <f t="shared" si="3"/>
        <v>70.56399082568808</v>
      </c>
      <c r="H15" s="15">
        <v>300</v>
      </c>
      <c r="I15" s="30">
        <f t="shared" si="4"/>
        <v>1</v>
      </c>
      <c r="J15" s="15">
        <v>15</v>
      </c>
      <c r="K15" s="15">
        <v>15</v>
      </c>
      <c r="L15" s="30">
        <f t="shared" si="5"/>
        <v>0.73856209150326801</v>
      </c>
      <c r="M15" s="15">
        <v>113</v>
      </c>
      <c r="N15" s="15">
        <v>153</v>
      </c>
      <c r="O15" s="37">
        <v>9902.92</v>
      </c>
      <c r="P15" s="15">
        <v>113</v>
      </c>
      <c r="Q15" s="30">
        <f t="shared" si="6"/>
        <v>8.5714285714285715E-2</v>
      </c>
      <c r="R15" s="15">
        <v>3</v>
      </c>
      <c r="S15" s="15">
        <v>35</v>
      </c>
      <c r="T15" s="15">
        <v>384</v>
      </c>
      <c r="U15" s="16">
        <f t="shared" si="0"/>
        <v>0.88073394495412849</v>
      </c>
      <c r="V15" s="15">
        <v>243</v>
      </c>
      <c r="W15" s="17">
        <f t="shared" si="1"/>
        <v>0.55733944954128445</v>
      </c>
    </row>
    <row r="16" spans="1:23" x14ac:dyDescent="0.25">
      <c r="A16" s="12">
        <v>113000000</v>
      </c>
      <c r="B16" s="13" t="s">
        <v>44</v>
      </c>
      <c r="C16" s="18">
        <v>870</v>
      </c>
      <c r="D16" s="15">
        <v>844</v>
      </c>
      <c r="E16" s="27">
        <f t="shared" si="2"/>
        <v>0.97011494252873565</v>
      </c>
      <c r="F16" s="36">
        <v>56217.25</v>
      </c>
      <c r="G16" s="16">
        <f t="shared" si="3"/>
        <v>66.608116113744074</v>
      </c>
      <c r="H16" s="15">
        <v>599</v>
      </c>
      <c r="I16" s="30">
        <f t="shared" si="4"/>
        <v>0.88888888888888884</v>
      </c>
      <c r="J16" s="15">
        <v>32</v>
      </c>
      <c r="K16" s="15">
        <v>36</v>
      </c>
      <c r="L16" s="30">
        <f t="shared" si="5"/>
        <v>0.78395061728395066</v>
      </c>
      <c r="M16" s="15">
        <v>254</v>
      </c>
      <c r="N16" s="15">
        <v>324</v>
      </c>
      <c r="O16" s="37">
        <v>7728.85</v>
      </c>
      <c r="P16" s="15">
        <v>254</v>
      </c>
      <c r="Q16" s="30">
        <f t="shared" si="6"/>
        <v>9.2105263157894732E-2</v>
      </c>
      <c r="R16" s="15">
        <v>14</v>
      </c>
      <c r="S16" s="15">
        <v>152</v>
      </c>
      <c r="T16" s="15">
        <v>774</v>
      </c>
      <c r="U16" s="16">
        <f t="shared" si="0"/>
        <v>0.91706161137440756</v>
      </c>
      <c r="V16" s="15">
        <v>491</v>
      </c>
      <c r="W16" s="17">
        <f t="shared" si="1"/>
        <v>0.58175355450236965</v>
      </c>
    </row>
    <row r="17" spans="1:23" x14ac:dyDescent="0.25">
      <c r="A17" s="12">
        <v>421394952</v>
      </c>
      <c r="B17" s="13" t="s">
        <v>45</v>
      </c>
      <c r="C17" s="18">
        <v>613</v>
      </c>
      <c r="D17" s="15">
        <v>510</v>
      </c>
      <c r="E17" s="27">
        <f t="shared" si="2"/>
        <v>0.83197389885807504</v>
      </c>
      <c r="F17" s="36">
        <v>44489.75</v>
      </c>
      <c r="G17" s="16">
        <f t="shared" si="3"/>
        <v>87.234803921568627</v>
      </c>
      <c r="H17" s="15">
        <v>446</v>
      </c>
      <c r="I17" s="30">
        <f t="shared" si="4"/>
        <v>0.81818181818181823</v>
      </c>
      <c r="J17" s="15">
        <v>18</v>
      </c>
      <c r="K17" s="15">
        <v>22</v>
      </c>
      <c r="L17" s="30">
        <f t="shared" si="5"/>
        <v>0.76494023904382469</v>
      </c>
      <c r="M17" s="15">
        <v>192</v>
      </c>
      <c r="N17" s="15">
        <v>251</v>
      </c>
      <c r="O17" s="37">
        <v>9020.94</v>
      </c>
      <c r="P17" s="15">
        <v>192</v>
      </c>
      <c r="Q17" s="30">
        <f t="shared" si="6"/>
        <v>2.0833333333333332E-2</v>
      </c>
      <c r="R17" s="15">
        <v>1</v>
      </c>
      <c r="S17" s="15">
        <v>48</v>
      </c>
      <c r="T17" s="15">
        <v>645</v>
      </c>
      <c r="U17" s="16">
        <f t="shared" si="0"/>
        <v>1.2647058823529411</v>
      </c>
      <c r="V17" s="15">
        <v>380</v>
      </c>
      <c r="W17" s="17">
        <f t="shared" si="1"/>
        <v>0.74509803921568629</v>
      </c>
    </row>
    <row r="18" spans="1:23" x14ac:dyDescent="0.25">
      <c r="A18" s="12">
        <v>112000000</v>
      </c>
      <c r="B18" s="13" t="s">
        <v>9</v>
      </c>
      <c r="C18" s="14">
        <v>710</v>
      </c>
      <c r="D18" s="15">
        <v>425</v>
      </c>
      <c r="E18" s="27">
        <f t="shared" si="2"/>
        <v>0.59859154929577463</v>
      </c>
      <c r="F18" s="36">
        <v>26103.65</v>
      </c>
      <c r="G18" s="16">
        <f t="shared" si="3"/>
        <v>61.420352941176475</v>
      </c>
      <c r="H18" s="15">
        <v>276</v>
      </c>
      <c r="I18" s="30">
        <f t="shared" si="4"/>
        <v>0.83333333333333337</v>
      </c>
      <c r="J18" s="15">
        <v>20</v>
      </c>
      <c r="K18" s="15">
        <v>24</v>
      </c>
      <c r="L18" s="30">
        <f t="shared" si="5"/>
        <v>0.83486238532110091</v>
      </c>
      <c r="M18" s="15">
        <v>91</v>
      </c>
      <c r="N18" s="15">
        <v>109</v>
      </c>
      <c r="O18" s="37">
        <v>8619.01</v>
      </c>
      <c r="P18" s="15">
        <v>91</v>
      </c>
      <c r="Q18" s="30">
        <f t="shared" si="6"/>
        <v>3.7037037037037035E-2</v>
      </c>
      <c r="R18" s="15">
        <v>1</v>
      </c>
      <c r="S18" s="15">
        <v>27</v>
      </c>
      <c r="T18" s="15">
        <v>271</v>
      </c>
      <c r="U18" s="16">
        <f t="shared" si="0"/>
        <v>0.63764705882352946</v>
      </c>
      <c r="V18" s="15">
        <v>178</v>
      </c>
      <c r="W18" s="17">
        <f t="shared" si="1"/>
        <v>0.41882352941176471</v>
      </c>
    </row>
    <row r="19" spans="1:23" x14ac:dyDescent="0.25">
      <c r="A19" s="12">
        <v>300024500</v>
      </c>
      <c r="B19" s="13" t="s">
        <v>46</v>
      </c>
      <c r="C19" s="18">
        <v>2050</v>
      </c>
      <c r="D19" s="15">
        <v>1756</v>
      </c>
      <c r="E19" s="27">
        <f t="shared" si="2"/>
        <v>0.85658536585365852</v>
      </c>
      <c r="F19" s="36">
        <v>90883.8</v>
      </c>
      <c r="G19" s="16">
        <f t="shared" si="3"/>
        <v>51.756150341685654</v>
      </c>
      <c r="H19" s="15">
        <v>979</v>
      </c>
      <c r="I19" s="30">
        <f t="shared" si="4"/>
        <v>0.8783783783783784</v>
      </c>
      <c r="J19" s="15">
        <v>65</v>
      </c>
      <c r="K19" s="15">
        <v>74</v>
      </c>
      <c r="L19" s="30">
        <f t="shared" si="5"/>
        <v>0.79101123595505618</v>
      </c>
      <c r="M19" s="15">
        <v>352</v>
      </c>
      <c r="N19" s="15">
        <v>445</v>
      </c>
      <c r="O19" s="37">
        <v>7120.77</v>
      </c>
      <c r="P19" s="15">
        <v>352</v>
      </c>
      <c r="Q19" s="30">
        <f t="shared" si="6"/>
        <v>9.8245614035087719E-2</v>
      </c>
      <c r="R19" s="15">
        <v>28</v>
      </c>
      <c r="S19" s="15">
        <v>285</v>
      </c>
      <c r="T19" s="15">
        <v>1329</v>
      </c>
      <c r="U19" s="16">
        <f t="shared" si="0"/>
        <v>0.75683371298405466</v>
      </c>
      <c r="V19" s="15">
        <v>948</v>
      </c>
      <c r="W19" s="17">
        <f t="shared" si="1"/>
        <v>0.53986332574031892</v>
      </c>
    </row>
    <row r="20" spans="1:23" x14ac:dyDescent="0.25">
      <c r="A20" s="12">
        <v>418405452</v>
      </c>
      <c r="B20" s="13" t="s">
        <v>47</v>
      </c>
      <c r="C20" s="18">
        <v>630</v>
      </c>
      <c r="D20" s="15">
        <v>381</v>
      </c>
      <c r="E20" s="27">
        <f t="shared" si="2"/>
        <v>0.60476190476190472</v>
      </c>
      <c r="F20" s="36">
        <v>20568.8</v>
      </c>
      <c r="G20" s="16">
        <f t="shared" si="3"/>
        <v>53.986351706036743</v>
      </c>
      <c r="H20" s="15">
        <v>263</v>
      </c>
      <c r="I20" s="30">
        <f t="shared" si="4"/>
        <v>0.81578947368421051</v>
      </c>
      <c r="J20" s="15">
        <v>31</v>
      </c>
      <c r="K20" s="15">
        <v>38</v>
      </c>
      <c r="L20" s="30">
        <f t="shared" si="5"/>
        <v>0.79870129870129869</v>
      </c>
      <c r="M20" s="15">
        <v>123</v>
      </c>
      <c r="N20" s="15">
        <v>154</v>
      </c>
      <c r="O20" s="37">
        <v>6470.07</v>
      </c>
      <c r="P20" s="15">
        <v>123</v>
      </c>
      <c r="Q20" s="30">
        <f t="shared" si="6"/>
        <v>0.41176470588235292</v>
      </c>
      <c r="R20" s="15">
        <v>14</v>
      </c>
      <c r="S20" s="15">
        <v>34</v>
      </c>
      <c r="T20" s="15">
        <v>340</v>
      </c>
      <c r="U20" s="16">
        <f t="shared" si="0"/>
        <v>0.8923884514435696</v>
      </c>
      <c r="V20" s="15">
        <v>209</v>
      </c>
      <c r="W20" s="17">
        <f t="shared" si="1"/>
        <v>0.54855643044619418</v>
      </c>
    </row>
    <row r="21" spans="1:23" x14ac:dyDescent="0.25">
      <c r="A21" s="12">
        <v>419355704</v>
      </c>
      <c r="B21" s="13" t="s">
        <v>10</v>
      </c>
      <c r="C21" s="14">
        <v>289</v>
      </c>
      <c r="D21" s="15">
        <v>205</v>
      </c>
      <c r="E21" s="27">
        <f t="shared" si="2"/>
        <v>0.70934256055363321</v>
      </c>
      <c r="F21" s="36">
        <v>9374</v>
      </c>
      <c r="G21" s="16">
        <f t="shared" si="3"/>
        <v>45.726829268292683</v>
      </c>
      <c r="H21" s="15">
        <v>128</v>
      </c>
      <c r="I21" s="30">
        <f t="shared" si="4"/>
        <v>0.72727272727272729</v>
      </c>
      <c r="J21" s="15">
        <v>8</v>
      </c>
      <c r="K21" s="15">
        <v>11</v>
      </c>
      <c r="L21" s="30">
        <f t="shared" si="5"/>
        <v>0.79032258064516125</v>
      </c>
      <c r="M21" s="15">
        <v>49</v>
      </c>
      <c r="N21" s="15">
        <v>62</v>
      </c>
      <c r="O21" s="37">
        <v>7253.4000000000005</v>
      </c>
      <c r="P21" s="15">
        <v>49</v>
      </c>
      <c r="Q21" s="30">
        <f t="shared" si="6"/>
        <v>0.12</v>
      </c>
      <c r="R21" s="15">
        <v>3</v>
      </c>
      <c r="S21" s="15">
        <v>25</v>
      </c>
      <c r="T21" s="15">
        <v>156</v>
      </c>
      <c r="U21" s="16">
        <f t="shared" si="0"/>
        <v>0.76097560975609757</v>
      </c>
      <c r="V21" s="15">
        <v>103</v>
      </c>
      <c r="W21" s="17">
        <f t="shared" si="1"/>
        <v>0.5024390243902439</v>
      </c>
    </row>
    <row r="22" spans="1:23" x14ac:dyDescent="0.25">
      <c r="A22" s="12">
        <v>420486672</v>
      </c>
      <c r="B22" s="13" t="s">
        <v>11</v>
      </c>
      <c r="C22" s="14">
        <v>476</v>
      </c>
      <c r="D22" s="15">
        <v>362</v>
      </c>
      <c r="E22" s="27">
        <f t="shared" si="2"/>
        <v>0.76050420168067223</v>
      </c>
      <c r="F22" s="36">
        <v>29223.85</v>
      </c>
      <c r="G22" s="16">
        <f t="shared" si="3"/>
        <v>80.728867403314908</v>
      </c>
      <c r="H22" s="15">
        <v>239</v>
      </c>
      <c r="I22" s="30">
        <f t="shared" si="4"/>
        <v>0.88888888888888884</v>
      </c>
      <c r="J22" s="15">
        <v>16</v>
      </c>
      <c r="K22" s="15">
        <v>18</v>
      </c>
      <c r="L22" s="30">
        <f t="shared" si="5"/>
        <v>0.79389312977099236</v>
      </c>
      <c r="M22" s="15">
        <v>104</v>
      </c>
      <c r="N22" s="15">
        <v>131</v>
      </c>
      <c r="O22" s="37">
        <v>7122.39</v>
      </c>
      <c r="P22" s="15">
        <v>104</v>
      </c>
      <c r="Q22" s="30">
        <f t="shared" si="6"/>
        <v>0.12195121951219512</v>
      </c>
      <c r="R22" s="15">
        <v>5</v>
      </c>
      <c r="S22" s="15">
        <v>41</v>
      </c>
      <c r="T22" s="15">
        <v>315</v>
      </c>
      <c r="U22" s="16">
        <f t="shared" si="0"/>
        <v>0.87016574585635365</v>
      </c>
      <c r="V22" s="15">
        <v>206</v>
      </c>
      <c r="W22" s="17">
        <f t="shared" si="1"/>
        <v>0.56906077348066297</v>
      </c>
    </row>
    <row r="23" spans="1:23" x14ac:dyDescent="0.25">
      <c r="A23" s="12">
        <v>105000000</v>
      </c>
      <c r="B23" s="13" t="s">
        <v>12</v>
      </c>
      <c r="C23" s="14">
        <v>711</v>
      </c>
      <c r="D23" s="15">
        <v>295</v>
      </c>
      <c r="E23" s="27">
        <f t="shared" si="2"/>
        <v>0.41490857946554149</v>
      </c>
      <c r="F23" s="36">
        <v>17075.400000000001</v>
      </c>
      <c r="G23" s="16">
        <f t="shared" si="3"/>
        <v>57.882711864406787</v>
      </c>
      <c r="H23" s="15">
        <v>198</v>
      </c>
      <c r="I23" s="30">
        <f t="shared" si="4"/>
        <v>0.9</v>
      </c>
      <c r="J23" s="15">
        <v>18</v>
      </c>
      <c r="K23" s="15">
        <v>20</v>
      </c>
      <c r="L23" s="30">
        <f t="shared" si="5"/>
        <v>0.78632478632478631</v>
      </c>
      <c r="M23" s="15">
        <v>92</v>
      </c>
      <c r="N23" s="15">
        <v>117</v>
      </c>
      <c r="O23" s="37">
        <v>5577.4600000000009</v>
      </c>
      <c r="P23" s="15">
        <v>92</v>
      </c>
      <c r="Q23" s="30">
        <f t="shared" si="6"/>
        <v>0.25714285714285712</v>
      </c>
      <c r="R23" s="15">
        <v>9</v>
      </c>
      <c r="S23" s="15">
        <v>35</v>
      </c>
      <c r="T23" s="15">
        <v>273</v>
      </c>
      <c r="U23" s="16">
        <f t="shared" si="0"/>
        <v>0.92542372881355928</v>
      </c>
      <c r="V23" s="15">
        <v>169</v>
      </c>
      <c r="W23" s="17">
        <f t="shared" si="1"/>
        <v>0.57288135593220335</v>
      </c>
    </row>
    <row r="24" spans="1:23" x14ac:dyDescent="0.25">
      <c r="A24" s="12">
        <v>410147201</v>
      </c>
      <c r="B24" s="13" t="s">
        <v>13</v>
      </c>
      <c r="C24" s="14">
        <v>340</v>
      </c>
      <c r="D24" s="15">
        <v>238</v>
      </c>
      <c r="E24" s="27">
        <f t="shared" si="2"/>
        <v>0.7</v>
      </c>
      <c r="F24" s="36">
        <v>15319.55</v>
      </c>
      <c r="G24" s="16">
        <f t="shared" si="3"/>
        <v>64.367857142857133</v>
      </c>
      <c r="H24" s="15">
        <v>153</v>
      </c>
      <c r="I24" s="30">
        <f t="shared" si="4"/>
        <v>1</v>
      </c>
      <c r="J24" s="15">
        <v>11</v>
      </c>
      <c r="K24" s="15">
        <v>11</v>
      </c>
      <c r="L24" s="30">
        <f t="shared" si="5"/>
        <v>0.77777777777777779</v>
      </c>
      <c r="M24" s="15">
        <v>42</v>
      </c>
      <c r="N24" s="15">
        <v>54</v>
      </c>
      <c r="O24" s="37">
        <v>4844.2449999999999</v>
      </c>
      <c r="P24" s="15">
        <v>42</v>
      </c>
      <c r="Q24" s="30">
        <f t="shared" si="6"/>
        <v>6.3492063492063489E-2</v>
      </c>
      <c r="R24" s="15">
        <v>4</v>
      </c>
      <c r="S24" s="15">
        <v>63</v>
      </c>
      <c r="T24" s="15">
        <v>131</v>
      </c>
      <c r="U24" s="16">
        <f t="shared" si="0"/>
        <v>0.55042016806722693</v>
      </c>
      <c r="V24" s="15">
        <v>89</v>
      </c>
      <c r="W24" s="17">
        <f t="shared" si="1"/>
        <v>0.37394957983193278</v>
      </c>
    </row>
    <row r="25" spans="1:23" x14ac:dyDescent="0.25">
      <c r="A25" s="12">
        <v>414067702</v>
      </c>
      <c r="B25" s="13" t="s">
        <v>48</v>
      </c>
      <c r="C25" s="18">
        <v>745</v>
      </c>
      <c r="D25" s="15">
        <v>693</v>
      </c>
      <c r="E25" s="27">
        <f t="shared" si="2"/>
        <v>0.93020134228187923</v>
      </c>
      <c r="F25" s="36">
        <v>70903.649999999994</v>
      </c>
      <c r="G25" s="16">
        <f t="shared" si="3"/>
        <v>102.31406926406926</v>
      </c>
      <c r="H25" s="15">
        <v>634</v>
      </c>
      <c r="I25" s="30">
        <f t="shared" si="4"/>
        <v>0.76470588235294112</v>
      </c>
      <c r="J25" s="15">
        <v>39</v>
      </c>
      <c r="K25" s="15">
        <v>51</v>
      </c>
      <c r="L25" s="30">
        <f t="shared" si="5"/>
        <v>0.81464530892448517</v>
      </c>
      <c r="M25" s="15">
        <v>356</v>
      </c>
      <c r="N25" s="15">
        <v>437</v>
      </c>
      <c r="O25" s="37">
        <v>8803.4599999999991</v>
      </c>
      <c r="P25" s="15">
        <v>356</v>
      </c>
      <c r="Q25" s="30">
        <f t="shared" si="6"/>
        <v>8.1081081081081086E-2</v>
      </c>
      <c r="R25" s="15">
        <v>12</v>
      </c>
      <c r="S25" s="15">
        <v>148</v>
      </c>
      <c r="T25" s="15">
        <v>845</v>
      </c>
      <c r="U25" s="16">
        <f t="shared" si="0"/>
        <v>1.2193362193362194</v>
      </c>
      <c r="V25" s="15">
        <v>457</v>
      </c>
      <c r="W25" s="17">
        <f t="shared" si="1"/>
        <v>0.6594516594516594</v>
      </c>
    </row>
    <row r="26" spans="1:23" x14ac:dyDescent="0.25">
      <c r="A26" s="12">
        <v>109000000</v>
      </c>
      <c r="B26" s="13" t="s">
        <v>49</v>
      </c>
      <c r="C26" s="18">
        <v>256</v>
      </c>
      <c r="D26" s="15">
        <v>160</v>
      </c>
      <c r="E26" s="27">
        <f t="shared" si="2"/>
        <v>0.625</v>
      </c>
      <c r="F26" s="36">
        <v>5386</v>
      </c>
      <c r="G26" s="16">
        <f t="shared" si="3"/>
        <v>33.662500000000001</v>
      </c>
      <c r="H26" s="15">
        <v>136</v>
      </c>
      <c r="I26" s="30">
        <f t="shared" si="4"/>
        <v>0.93103448275862066</v>
      </c>
      <c r="J26" s="15">
        <v>27</v>
      </c>
      <c r="K26" s="15">
        <v>29</v>
      </c>
      <c r="L26" s="30">
        <f t="shared" si="5"/>
        <v>0.7978723404255319</v>
      </c>
      <c r="M26" s="15">
        <v>75</v>
      </c>
      <c r="N26" s="15">
        <v>94</v>
      </c>
      <c r="O26" s="37">
        <v>5478.4</v>
      </c>
      <c r="P26" s="15">
        <v>75</v>
      </c>
      <c r="Q26" s="30">
        <f t="shared" si="6"/>
        <v>0.44642857142857145</v>
      </c>
      <c r="R26" s="15">
        <v>25</v>
      </c>
      <c r="S26" s="15">
        <v>56</v>
      </c>
      <c r="T26" s="15">
        <v>251</v>
      </c>
      <c r="U26" s="16">
        <f t="shared" si="0"/>
        <v>1.5687500000000001</v>
      </c>
      <c r="V26" s="15">
        <v>118</v>
      </c>
      <c r="W26" s="17">
        <f t="shared" si="1"/>
        <v>0.73750000000000004</v>
      </c>
    </row>
    <row r="27" spans="1:23" x14ac:dyDescent="0.25">
      <c r="A27" s="12">
        <v>108567807</v>
      </c>
      <c r="B27" s="13" t="s">
        <v>14</v>
      </c>
      <c r="C27" s="14">
        <v>185</v>
      </c>
      <c r="D27" s="15">
        <v>88</v>
      </c>
      <c r="E27" s="27">
        <f t="shared" si="2"/>
        <v>0.4756756756756757</v>
      </c>
      <c r="F27" s="36">
        <v>3080.7</v>
      </c>
      <c r="G27" s="16">
        <f t="shared" si="3"/>
        <v>35.007954545454545</v>
      </c>
      <c r="H27" s="15">
        <v>70</v>
      </c>
      <c r="I27" s="30">
        <f t="shared" si="4"/>
        <v>1</v>
      </c>
      <c r="J27" s="15">
        <v>12</v>
      </c>
      <c r="K27" s="15">
        <v>12</v>
      </c>
      <c r="L27" s="30">
        <f t="shared" si="5"/>
        <v>0.52173913043478259</v>
      </c>
      <c r="M27" s="15">
        <v>24</v>
      </c>
      <c r="N27" s="15">
        <v>46</v>
      </c>
      <c r="O27" s="37">
        <v>7094.4950000000008</v>
      </c>
      <c r="P27" s="15">
        <v>24</v>
      </c>
      <c r="Q27" s="30">
        <f t="shared" si="6"/>
        <v>0.72093023255813948</v>
      </c>
      <c r="R27" s="15">
        <v>31</v>
      </c>
      <c r="S27" s="15">
        <v>43</v>
      </c>
      <c r="T27" s="15">
        <v>108</v>
      </c>
      <c r="U27" s="16">
        <f t="shared" si="0"/>
        <v>1.2272727272727273</v>
      </c>
      <c r="V27" s="15">
        <v>62</v>
      </c>
      <c r="W27" s="17">
        <f t="shared" si="1"/>
        <v>0.70454545454545459</v>
      </c>
    </row>
    <row r="28" spans="1:23" x14ac:dyDescent="0.25">
      <c r="A28" s="12">
        <v>426517601</v>
      </c>
      <c r="B28" s="13" t="s">
        <v>15</v>
      </c>
      <c r="C28" s="14">
        <v>380</v>
      </c>
      <c r="D28" s="15">
        <v>332</v>
      </c>
      <c r="E28" s="27">
        <f t="shared" si="2"/>
        <v>0.87368421052631584</v>
      </c>
      <c r="F28" s="36">
        <v>17881.2</v>
      </c>
      <c r="G28" s="16">
        <f t="shared" si="3"/>
        <v>53.859036144578319</v>
      </c>
      <c r="H28" s="15">
        <v>232</v>
      </c>
      <c r="I28" s="30">
        <f t="shared" si="4"/>
        <v>0.73333333333333328</v>
      </c>
      <c r="J28" s="15">
        <v>11</v>
      </c>
      <c r="K28" s="15">
        <v>15</v>
      </c>
      <c r="L28" s="30">
        <f t="shared" si="5"/>
        <v>0.7053571428571429</v>
      </c>
      <c r="M28" s="15">
        <v>79</v>
      </c>
      <c r="N28" s="15">
        <v>112</v>
      </c>
      <c r="O28" s="37">
        <v>8241.36</v>
      </c>
      <c r="P28" s="15">
        <v>79</v>
      </c>
      <c r="Q28" s="30">
        <f t="shared" si="6"/>
        <v>0.10869565217391304</v>
      </c>
      <c r="R28" s="15">
        <v>5</v>
      </c>
      <c r="S28" s="15">
        <v>46</v>
      </c>
      <c r="T28" s="15">
        <v>203</v>
      </c>
      <c r="U28" s="16">
        <f t="shared" si="0"/>
        <v>0.61144578313253017</v>
      </c>
      <c r="V28" s="15">
        <v>122</v>
      </c>
      <c r="W28" s="17">
        <f t="shared" si="1"/>
        <v>0.36746987951807231</v>
      </c>
    </row>
    <row r="29" spans="1:23" x14ac:dyDescent="0.25">
      <c r="A29" s="12">
        <v>300229320</v>
      </c>
      <c r="B29" s="13" t="s">
        <v>50</v>
      </c>
      <c r="C29" s="18">
        <v>1000</v>
      </c>
      <c r="D29" s="15">
        <v>832</v>
      </c>
      <c r="E29" s="27">
        <f t="shared" si="2"/>
        <v>0.83199999999999996</v>
      </c>
      <c r="F29" s="36">
        <v>49953.85</v>
      </c>
      <c r="G29" s="16">
        <f t="shared" si="3"/>
        <v>60.040685096153844</v>
      </c>
      <c r="H29" s="15">
        <v>575</v>
      </c>
      <c r="I29" s="30">
        <f t="shared" si="4"/>
        <v>0.84285714285714286</v>
      </c>
      <c r="J29" s="15">
        <v>59</v>
      </c>
      <c r="K29" s="15">
        <v>70</v>
      </c>
      <c r="L29" s="30">
        <f t="shared" si="5"/>
        <v>0.81395348837209303</v>
      </c>
      <c r="M29" s="15">
        <v>245</v>
      </c>
      <c r="N29" s="15">
        <v>301</v>
      </c>
      <c r="O29" s="37">
        <v>7144.26</v>
      </c>
      <c r="P29" s="15">
        <v>245</v>
      </c>
      <c r="Q29" s="30">
        <f t="shared" si="6"/>
        <v>0.16513761467889909</v>
      </c>
      <c r="R29" s="15">
        <v>18</v>
      </c>
      <c r="S29" s="15">
        <v>109</v>
      </c>
      <c r="T29" s="15">
        <v>655</v>
      </c>
      <c r="U29" s="16">
        <f t="shared" si="0"/>
        <v>0.78725961538461542</v>
      </c>
      <c r="V29" s="15">
        <v>397</v>
      </c>
      <c r="W29" s="17">
        <f t="shared" si="1"/>
        <v>0.47716346153846156</v>
      </c>
    </row>
    <row r="30" spans="1:23" x14ac:dyDescent="0.25">
      <c r="A30" s="12">
        <v>111000000</v>
      </c>
      <c r="B30" s="13" t="s">
        <v>17</v>
      </c>
      <c r="C30" s="14">
        <v>320</v>
      </c>
      <c r="D30" s="15">
        <v>185</v>
      </c>
      <c r="E30" s="27">
        <f t="shared" si="2"/>
        <v>0.578125</v>
      </c>
      <c r="F30" s="36">
        <v>19261</v>
      </c>
      <c r="G30" s="16">
        <f t="shared" si="3"/>
        <v>104.11351351351351</v>
      </c>
      <c r="H30" s="15">
        <v>119</v>
      </c>
      <c r="I30" s="30">
        <f t="shared" si="4"/>
        <v>0.66666666666666663</v>
      </c>
      <c r="J30" s="15">
        <v>8</v>
      </c>
      <c r="K30" s="15">
        <v>12</v>
      </c>
      <c r="L30" s="30">
        <f t="shared" si="5"/>
        <v>0.78666666666666663</v>
      </c>
      <c r="M30" s="15">
        <v>59</v>
      </c>
      <c r="N30" s="15">
        <v>75</v>
      </c>
      <c r="O30" s="37">
        <v>7150.9</v>
      </c>
      <c r="P30" s="15">
        <v>59</v>
      </c>
      <c r="Q30" s="30">
        <f t="shared" si="6"/>
        <v>4.3478260869565216E-2</v>
      </c>
      <c r="R30" s="15">
        <v>1</v>
      </c>
      <c r="S30" s="15">
        <v>23</v>
      </c>
      <c r="T30" s="15">
        <v>154</v>
      </c>
      <c r="U30" s="16">
        <f t="shared" si="0"/>
        <v>0.83243243243243248</v>
      </c>
      <c r="V30" s="15">
        <v>103</v>
      </c>
      <c r="W30" s="17">
        <f t="shared" si="1"/>
        <v>0.55675675675675673</v>
      </c>
    </row>
    <row r="31" spans="1:23" x14ac:dyDescent="0.25">
      <c r="A31" s="12">
        <v>300093050</v>
      </c>
      <c r="B31" s="13" t="s">
        <v>51</v>
      </c>
      <c r="C31" s="18">
        <v>565</v>
      </c>
      <c r="D31" s="15">
        <v>547</v>
      </c>
      <c r="E31" s="27">
        <f t="shared" si="2"/>
        <v>0.96814159292035395</v>
      </c>
      <c r="F31" s="36">
        <v>50085.9</v>
      </c>
      <c r="G31" s="16">
        <f t="shared" si="3"/>
        <v>91.564716636197446</v>
      </c>
      <c r="H31" s="15">
        <v>444</v>
      </c>
      <c r="I31" s="30">
        <f t="shared" si="4"/>
        <v>0.95652173913043481</v>
      </c>
      <c r="J31" s="15">
        <v>22</v>
      </c>
      <c r="K31" s="15">
        <v>23</v>
      </c>
      <c r="L31" s="30">
        <f t="shared" si="5"/>
        <v>0.66842105263157892</v>
      </c>
      <c r="M31" s="15">
        <v>127</v>
      </c>
      <c r="N31" s="15">
        <v>190</v>
      </c>
      <c r="O31" s="37">
        <v>8203.43</v>
      </c>
      <c r="P31" s="15">
        <v>127</v>
      </c>
      <c r="Q31" s="30">
        <f t="shared" si="6"/>
        <v>4.0697674418604654E-2</v>
      </c>
      <c r="R31" s="15">
        <v>7</v>
      </c>
      <c r="S31" s="15">
        <v>172</v>
      </c>
      <c r="T31" s="15">
        <v>429</v>
      </c>
      <c r="U31" s="16">
        <f t="shared" si="0"/>
        <v>0.78427787934186477</v>
      </c>
      <c r="V31" s="15">
        <v>295</v>
      </c>
      <c r="W31" s="17">
        <f t="shared" si="1"/>
        <v>0.53930530164533819</v>
      </c>
    </row>
    <row r="32" spans="1:23" x14ac:dyDescent="0.25">
      <c r="A32" s="12">
        <v>300469560</v>
      </c>
      <c r="B32" s="13" t="s">
        <v>16</v>
      </c>
      <c r="C32" s="14">
        <v>163</v>
      </c>
      <c r="D32" s="15">
        <v>135</v>
      </c>
      <c r="E32" s="27">
        <f t="shared" si="2"/>
        <v>0.82822085889570551</v>
      </c>
      <c r="F32" s="36">
        <v>8929.6</v>
      </c>
      <c r="G32" s="16">
        <f t="shared" si="3"/>
        <v>66.145185185185184</v>
      </c>
      <c r="H32" s="15">
        <v>80</v>
      </c>
      <c r="I32" s="30">
        <f t="shared" si="4"/>
        <v>0.81818181818181823</v>
      </c>
      <c r="J32" s="15">
        <v>9</v>
      </c>
      <c r="K32" s="15">
        <v>11</v>
      </c>
      <c r="L32" s="30">
        <f t="shared" si="5"/>
        <v>0.73809523809523814</v>
      </c>
      <c r="M32" s="15">
        <v>31</v>
      </c>
      <c r="N32" s="15">
        <v>42</v>
      </c>
      <c r="O32" s="37">
        <v>7316.32</v>
      </c>
      <c r="P32" s="15">
        <v>31</v>
      </c>
      <c r="Q32" s="30">
        <f t="shared" si="6"/>
        <v>0.16666666666666666</v>
      </c>
      <c r="R32" s="15">
        <v>1</v>
      </c>
      <c r="S32" s="15">
        <v>6</v>
      </c>
      <c r="T32" s="15">
        <v>90</v>
      </c>
      <c r="U32" s="16">
        <f t="shared" si="0"/>
        <v>0.66666666666666663</v>
      </c>
      <c r="V32" s="15">
        <v>58</v>
      </c>
      <c r="W32" s="17">
        <f t="shared" si="1"/>
        <v>0.42962962962962964</v>
      </c>
    </row>
    <row r="33" spans="3:19" x14ac:dyDescent="0.25">
      <c r="C33" s="5"/>
      <c r="D33" s="5"/>
      <c r="F33" s="6"/>
      <c r="H33" s="5"/>
      <c r="J33" s="5"/>
      <c r="K33" s="5"/>
      <c r="M33" s="5"/>
      <c r="P33" s="5"/>
      <c r="R33" s="5"/>
      <c r="S33" s="5"/>
    </row>
    <row r="34" spans="3:19" x14ac:dyDescent="0.25">
      <c r="H34" s="5"/>
      <c r="J34" s="5"/>
      <c r="K34" s="5"/>
      <c r="R34" s="5"/>
      <c r="S34" s="5"/>
    </row>
  </sheetData>
  <mergeCells count="6">
    <mergeCell ref="T1:W1"/>
    <mergeCell ref="A1:B1"/>
    <mergeCell ref="I1:K1"/>
    <mergeCell ref="L1:N1"/>
    <mergeCell ref="O1:P1"/>
    <mergeCell ref="Q1:S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3E537A4-201F-421B-A319-EAFCFBFB6396}"/>
</file>

<file path=customXml/itemProps2.xml><?xml version="1.0" encoding="utf-8"?>
<ds:datastoreItem xmlns:ds="http://schemas.openxmlformats.org/officeDocument/2006/customXml" ds:itemID="{18606207-5972-4B74-BD96-3E36684F0B1F}"/>
</file>

<file path=customXml/itemProps3.xml><?xml version="1.0" encoding="utf-8"?>
<ds:datastoreItem xmlns:ds="http://schemas.openxmlformats.org/officeDocument/2006/customXml" ds:itemID="{15CFDF64-44A8-48DD-A8B4-460074C4A6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Adult Basic Ed 064 outcomes</vt:lpstr>
      <vt:lpstr>'Adult Basic Ed 064 outcomes'!Print_Titles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Adult Education Follow Up Outcomes Performane 21-22</dc:title>
  <dc:creator>IBM SPSS Export Facility</dc:creator>
  <cp:lastModifiedBy>Heimbach, Bunne</cp:lastModifiedBy>
  <cp:lastPrinted>2023-05-16T17:15:13Z</cp:lastPrinted>
  <dcterms:created xsi:type="dcterms:W3CDTF">2011-08-01T14:22:18Z</dcterms:created>
  <dcterms:modified xsi:type="dcterms:W3CDTF">2024-01-04T12:48:35Z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1531700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