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CB8DC2F7-AB38-4DF2-A0CD-26F00154B0C9}" xr6:coauthVersionLast="47" xr6:coauthVersionMax="47" xr10:uidLastSave="{00000000-0000-0000-0000-000000000000}"/>
  <bookViews>
    <workbookView xWindow="5460" yWindow="1680" windowWidth="21600" windowHeight="11385" xr2:uid="{00000000-000D-0000-FFFF-FFFF00000000}"/>
  </bookViews>
  <sheets>
    <sheet name="Section 243 IELCE 061 Outcomes" sheetId="1" r:id="rId1"/>
  </sheets>
  <definedNames>
    <definedName name="_xlnm.Print_Titles" localSheetId="0">'Section 243 IELCE 061 Outcomes'!$A:$B,'Section 243 IELCE 061 Outcomes'!$1:$2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W7" i="1"/>
  <c r="W6" i="1"/>
  <c r="W5" i="1"/>
  <c r="W4" i="1"/>
  <c r="W3" i="1"/>
  <c r="U8" i="1"/>
  <c r="U7" i="1"/>
  <c r="U6" i="1"/>
  <c r="U5" i="1"/>
  <c r="U4" i="1"/>
  <c r="U3" i="1"/>
  <c r="L8" i="1"/>
  <c r="L7" i="1"/>
  <c r="L6" i="1"/>
  <c r="L5" i="1"/>
  <c r="L4" i="1"/>
  <c r="L3" i="1"/>
  <c r="Q8" i="1"/>
  <c r="Q7" i="1"/>
  <c r="Q6" i="1"/>
  <c r="Q5" i="1"/>
  <c r="Q4" i="1"/>
  <c r="G8" i="1"/>
  <c r="G7" i="1"/>
  <c r="G6" i="1"/>
  <c r="G5" i="1"/>
  <c r="G4" i="1"/>
  <c r="G3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<sst xmlns="http://schemas.openxmlformats.org/spreadsheetml/2006/main" count="35" uniqueCount="35">
  <si>
    <t>Delaware Co Literacy Co</t>
  </si>
  <si>
    <t>District 1199C Trng &amp; Upgrd Fd</t>
  </si>
  <si>
    <t>Northampton Co Area CC/ Main</t>
  </si>
  <si>
    <t>AUN</t>
  </si>
  <si>
    <t>Agency Name</t>
  </si>
  <si>
    <t># Unduplicated Adults w/12+ 061 Hours - majority of hrs in 061</t>
  </si>
  <si>
    <t>061 Direct Contractors: Follow-up Core Outcomes for Unduplicated Enrolled Adults in 061 Contracts: 2021-2022</t>
  </si>
  <si>
    <t>Total # of Outcomes Met</t>
  </si>
  <si>
    <t># of Enrolled Adults Who Met 1 or More Outcomes</t>
  </si>
  <si>
    <t>% of Enrolled Adults Who Met 1 or More Outcomes</t>
  </si>
  <si>
    <t>Lancaster-Lebanon IU 13</t>
  </si>
  <si>
    <t>Lehigh Carbon Community Coll</t>
  </si>
  <si>
    <t>Tri County OIC</t>
  </si>
  <si>
    <t>Contracted Enrollment</t>
  </si>
  <si>
    <t># of Enrolled Students who Exited</t>
  </si>
  <si>
    <t>Obtain High School Equivalency (HSE) Credential</t>
  </si>
  <si>
    <t>HSE Achievement - Target 90%</t>
  </si>
  <si>
    <t>HSE Achievement - # matched</t>
  </si>
  <si>
    <t>HSE Achievement # in cohort</t>
  </si>
  <si>
    <t>Employed in Second Quarter after Exit</t>
  </si>
  <si>
    <t>Employed in 2nd Quarter after Exit - 50%</t>
  </si>
  <si>
    <t>Employed in 2nd Quarter after Exit - n (# in cohort w/ SSN)</t>
  </si>
  <si>
    <t>Median Wage of Individuals Employed in 2nd Quarter After Exit</t>
  </si>
  <si>
    <t xml:space="preserve">Median Wage - n </t>
  </si>
  <si>
    <t>Median Wage of Individuals Employed in 2nd Quarter After Exit - $4,775</t>
  </si>
  <si>
    <t>Placement in Postsecondary Education/Training</t>
  </si>
  <si>
    <t>Actual 061 Enrollment Target 100%</t>
  </si>
  <si>
    <t>Total 061 Hours</t>
  </si>
  <si>
    <t>Average 061 Hours</t>
  </si>
  <si>
    <t>Placement in Postsecondary Education/ Training - Target 20%</t>
  </si>
  <si>
    <t xml:space="preserve">Placement in Postsecondary Education/ Training - # achieving </t>
  </si>
  <si>
    <t xml:space="preserve">Placement in Postsecondary Education/ Training - # in cohort </t>
  </si>
  <si>
    <t>Employed in 2nd Quarter after Exit - # matched</t>
  </si>
  <si>
    <t>Average # of Outcomes Met per Enrolled Adult - Target 1.00</t>
  </si>
  <si>
    <t>Outcomes per Enrolled 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</si>
</sst>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" fontId="2" fillId="3" borderId="0" xfId="0" applyNumberFormat="1" applyFont="1" applyFill="1"/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/>
    <xf numFmtId="2" fontId="2" fillId="2" borderId="1" xfId="0" applyNumberFormat="1" applyFont="1" applyFill="1" applyBorder="1"/>
    <xf numFmtId="9" fontId="2" fillId="0" borderId="1" xfId="0" applyNumberFormat="1" applyFont="1" applyBorder="1"/>
    <xf numFmtId="1" fontId="2" fillId="0" borderId="0" xfId="0" applyNumberFormat="1" applyFont="1" applyAlignment="1">
      <alignment horizontal="left"/>
    </xf>
    <xf numFmtId="1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4" borderId="2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/>
    <xf numFmtId="2" fontId="1" fillId="5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/>
    <xf numFmtId="4" fontId="2" fillId="0" borderId="1" xfId="0" applyNumberFormat="1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3" sqref="F23"/>
    </sheetView>
  </sheetViews>
  <sheetFormatPr defaultColWidth="8.85546875" defaultRowHeight="14.25" x14ac:dyDescent="0.2"/>
  <cols>
    <col min="1" max="1" width="12.7109375" style="13" customWidth="1"/>
    <col min="2" max="2" width="34" style="1" customWidth="1"/>
    <col min="3" max="3" width="15.42578125" style="1" customWidth="1"/>
    <col min="4" max="4" width="15.42578125" style="2" customWidth="1"/>
    <col min="5" max="5" width="15.42578125" style="1" customWidth="1"/>
    <col min="6" max="6" width="12.5703125" style="3" customWidth="1"/>
    <col min="7" max="7" width="10.7109375" style="2" customWidth="1"/>
    <col min="8" max="12" width="15.42578125" style="2" customWidth="1"/>
    <col min="13" max="13" width="14" style="4" customWidth="1"/>
    <col min="14" max="14" width="13.28515625" style="4" bestFit="1" customWidth="1"/>
    <col min="15" max="15" width="15.42578125" style="4" customWidth="1"/>
    <col min="16" max="16" width="10.7109375" style="4" customWidth="1"/>
    <col min="17" max="19" width="15.42578125" style="2" customWidth="1"/>
    <col min="20" max="20" width="15.42578125" style="1" customWidth="1"/>
    <col min="21" max="21" width="15.5703125" style="1" customWidth="1"/>
    <col min="22" max="23" width="15.42578125" style="1" customWidth="1"/>
    <col min="24" max="16384" width="8.85546875" style="1"/>
  </cols>
  <sheetData>
    <row r="1" spans="1:23" ht="63.75" customHeight="1" x14ac:dyDescent="0.2">
      <c r="A1" s="38" t="s">
        <v>6</v>
      </c>
      <c r="B1" s="38"/>
      <c r="I1" s="39" t="s">
        <v>15</v>
      </c>
      <c r="J1" s="40"/>
      <c r="K1" s="41"/>
      <c r="L1" s="42" t="s">
        <v>19</v>
      </c>
      <c r="M1" s="43"/>
      <c r="N1" s="43"/>
      <c r="O1" s="44" t="s">
        <v>22</v>
      </c>
      <c r="P1" s="45"/>
      <c r="Q1" s="39" t="s">
        <v>25</v>
      </c>
      <c r="R1" s="40"/>
      <c r="S1" s="41"/>
      <c r="T1" s="35" t="s">
        <v>34</v>
      </c>
      <c r="U1" s="36"/>
      <c r="V1" s="36"/>
      <c r="W1" s="37"/>
    </row>
    <row r="2" spans="1:23" ht="99.75" customHeight="1" x14ac:dyDescent="0.2">
      <c r="A2" s="14" t="s">
        <v>3</v>
      </c>
      <c r="B2" s="15" t="s">
        <v>4</v>
      </c>
      <c r="C2" s="23" t="s">
        <v>13</v>
      </c>
      <c r="D2" s="16" t="s">
        <v>5</v>
      </c>
      <c r="E2" s="21" t="s">
        <v>26</v>
      </c>
      <c r="F2" s="17" t="s">
        <v>27</v>
      </c>
      <c r="G2" s="18" t="s">
        <v>28</v>
      </c>
      <c r="H2" s="24" t="s">
        <v>14</v>
      </c>
      <c r="I2" s="26" t="s">
        <v>16</v>
      </c>
      <c r="J2" s="24" t="s">
        <v>17</v>
      </c>
      <c r="K2" s="25" t="s">
        <v>18</v>
      </c>
      <c r="L2" s="28" t="s">
        <v>20</v>
      </c>
      <c r="M2" s="19" t="s">
        <v>32</v>
      </c>
      <c r="N2" s="19" t="s">
        <v>21</v>
      </c>
      <c r="O2" s="30" t="s">
        <v>24</v>
      </c>
      <c r="P2" s="20" t="s">
        <v>23</v>
      </c>
      <c r="Q2" s="32" t="s">
        <v>29</v>
      </c>
      <c r="R2" s="31" t="s">
        <v>30</v>
      </c>
      <c r="S2" s="31" t="s">
        <v>31</v>
      </c>
      <c r="T2" s="5" t="s">
        <v>7</v>
      </c>
      <c r="U2" s="6" t="s">
        <v>33</v>
      </c>
      <c r="V2" s="5" t="s">
        <v>8</v>
      </c>
      <c r="W2" s="5" t="s">
        <v>9</v>
      </c>
    </row>
    <row r="3" spans="1:23" x14ac:dyDescent="0.2">
      <c r="A3" s="7">
        <v>300232310</v>
      </c>
      <c r="B3" s="8" t="s">
        <v>0</v>
      </c>
      <c r="C3" s="9">
        <v>85</v>
      </c>
      <c r="D3" s="10">
        <v>28</v>
      </c>
      <c r="E3" s="22">
        <f>D3/C3</f>
        <v>0.32941176470588235</v>
      </c>
      <c r="F3" s="34">
        <v>2054</v>
      </c>
      <c r="G3" s="11">
        <f>F3/D3</f>
        <v>73.357142857142861</v>
      </c>
      <c r="H3" s="10">
        <v>17</v>
      </c>
      <c r="I3" s="27"/>
      <c r="J3" s="10"/>
      <c r="K3" s="10">
        <v>0</v>
      </c>
      <c r="L3" s="29">
        <f>M3/N3</f>
        <v>0.9</v>
      </c>
      <c r="M3" s="10">
        <v>9</v>
      </c>
      <c r="N3" s="10">
        <v>10</v>
      </c>
      <c r="O3" s="33">
        <v>8294.2999999999993</v>
      </c>
      <c r="P3" s="10">
        <v>9</v>
      </c>
      <c r="Q3" s="27"/>
      <c r="R3" s="10"/>
      <c r="S3" s="10">
        <v>0</v>
      </c>
      <c r="T3" s="10">
        <v>17</v>
      </c>
      <c r="U3" s="11">
        <f t="shared" ref="U3:U8" si="0">T3/D3</f>
        <v>0.6071428571428571</v>
      </c>
      <c r="V3" s="10">
        <v>10</v>
      </c>
      <c r="W3" s="12">
        <f t="shared" ref="W3:W8" si="1">V3/D3</f>
        <v>0.35714285714285715</v>
      </c>
    </row>
    <row r="4" spans="1:23" x14ac:dyDescent="0.2">
      <c r="A4" s="7">
        <v>300513290</v>
      </c>
      <c r="B4" s="8" t="s">
        <v>1</v>
      </c>
      <c r="C4" s="9">
        <v>150</v>
      </c>
      <c r="D4" s="10">
        <v>75</v>
      </c>
      <c r="E4" s="22">
        <f t="shared" ref="E4:E8" si="2">D4/C4</f>
        <v>0.5</v>
      </c>
      <c r="F4" s="34">
        <v>4870.3500000000004</v>
      </c>
      <c r="G4" s="11">
        <f t="shared" ref="G4:G8" si="3">F4/D4</f>
        <v>64.938000000000002</v>
      </c>
      <c r="H4" s="10">
        <v>49</v>
      </c>
      <c r="I4" s="27"/>
      <c r="J4" s="10"/>
      <c r="K4" s="10">
        <v>0</v>
      </c>
      <c r="L4" s="29">
        <f t="shared" ref="L4:L8" si="4">M4/N4</f>
        <v>0.75</v>
      </c>
      <c r="M4" s="10">
        <v>15</v>
      </c>
      <c r="N4" s="10">
        <v>20</v>
      </c>
      <c r="O4" s="33">
        <v>6012.16</v>
      </c>
      <c r="P4" s="10">
        <v>15</v>
      </c>
      <c r="Q4" s="29">
        <f>R4/S4</f>
        <v>0</v>
      </c>
      <c r="R4" s="10">
        <v>0</v>
      </c>
      <c r="S4" s="10">
        <v>2</v>
      </c>
      <c r="T4" s="10">
        <v>28</v>
      </c>
      <c r="U4" s="11">
        <f t="shared" si="0"/>
        <v>0.37333333333333335</v>
      </c>
      <c r="V4" s="10">
        <v>17</v>
      </c>
      <c r="W4" s="12">
        <f t="shared" si="1"/>
        <v>0.22666666666666666</v>
      </c>
    </row>
    <row r="5" spans="1:23" x14ac:dyDescent="0.2">
      <c r="A5" s="7">
        <v>113000000</v>
      </c>
      <c r="B5" s="8" t="s">
        <v>10</v>
      </c>
      <c r="C5" s="9">
        <v>115</v>
      </c>
      <c r="D5" s="10">
        <v>134</v>
      </c>
      <c r="E5" s="22">
        <f t="shared" si="2"/>
        <v>1.1652173913043478</v>
      </c>
      <c r="F5" s="34">
        <v>11109.9</v>
      </c>
      <c r="G5" s="11">
        <f t="shared" si="3"/>
        <v>82.909701492537309</v>
      </c>
      <c r="H5" s="10">
        <v>107</v>
      </c>
      <c r="I5" s="27"/>
      <c r="J5" s="10"/>
      <c r="K5" s="10">
        <v>0</v>
      </c>
      <c r="L5" s="29">
        <f t="shared" si="4"/>
        <v>0.7931034482758621</v>
      </c>
      <c r="M5" s="10">
        <v>46</v>
      </c>
      <c r="N5" s="10">
        <v>58</v>
      </c>
      <c r="O5" s="33">
        <v>10775.51</v>
      </c>
      <c r="P5" s="10">
        <v>46</v>
      </c>
      <c r="Q5" s="29">
        <f t="shared" ref="Q5:Q8" si="5">R5/S5</f>
        <v>0.06</v>
      </c>
      <c r="R5" s="10">
        <v>3</v>
      </c>
      <c r="S5" s="10">
        <v>50</v>
      </c>
      <c r="T5" s="10">
        <v>126</v>
      </c>
      <c r="U5" s="11">
        <f t="shared" si="0"/>
        <v>0.94029850746268662</v>
      </c>
      <c r="V5" s="10">
        <v>78</v>
      </c>
      <c r="W5" s="12">
        <f t="shared" si="1"/>
        <v>0.58208955223880599</v>
      </c>
    </row>
    <row r="6" spans="1:23" x14ac:dyDescent="0.2">
      <c r="A6" s="7">
        <v>421394952</v>
      </c>
      <c r="B6" s="8" t="s">
        <v>11</v>
      </c>
      <c r="C6" s="9">
        <v>70</v>
      </c>
      <c r="D6" s="10">
        <v>81</v>
      </c>
      <c r="E6" s="22">
        <f t="shared" si="2"/>
        <v>1.1571428571428573</v>
      </c>
      <c r="F6" s="34">
        <v>10979</v>
      </c>
      <c r="G6" s="11">
        <f t="shared" si="3"/>
        <v>135.54320987654322</v>
      </c>
      <c r="H6" s="10">
        <v>76</v>
      </c>
      <c r="I6" s="27"/>
      <c r="J6" s="10"/>
      <c r="K6" s="10">
        <v>0</v>
      </c>
      <c r="L6" s="29">
        <f t="shared" si="4"/>
        <v>0.94736842105263153</v>
      </c>
      <c r="M6" s="10">
        <v>18</v>
      </c>
      <c r="N6" s="10">
        <v>19</v>
      </c>
      <c r="O6" s="33">
        <v>9997.99</v>
      </c>
      <c r="P6" s="10">
        <v>18</v>
      </c>
      <c r="Q6" s="29">
        <f t="shared" si="5"/>
        <v>0</v>
      </c>
      <c r="R6" s="10">
        <v>0</v>
      </c>
      <c r="S6" s="10">
        <v>1</v>
      </c>
      <c r="T6" s="10">
        <v>78</v>
      </c>
      <c r="U6" s="11">
        <f t="shared" si="0"/>
        <v>0.96296296296296291</v>
      </c>
      <c r="V6" s="10">
        <v>56</v>
      </c>
      <c r="W6" s="12">
        <f t="shared" si="1"/>
        <v>0.69135802469135799</v>
      </c>
    </row>
    <row r="7" spans="1:23" x14ac:dyDescent="0.2">
      <c r="A7" s="7">
        <v>420486672</v>
      </c>
      <c r="B7" s="8" t="s">
        <v>2</v>
      </c>
      <c r="C7" s="9">
        <v>40</v>
      </c>
      <c r="D7" s="10">
        <v>40</v>
      </c>
      <c r="E7" s="22">
        <f t="shared" si="2"/>
        <v>1</v>
      </c>
      <c r="F7" s="34">
        <v>5319.5</v>
      </c>
      <c r="G7" s="11">
        <f t="shared" si="3"/>
        <v>132.98750000000001</v>
      </c>
      <c r="H7" s="10">
        <v>21</v>
      </c>
      <c r="I7" s="27"/>
      <c r="J7" s="10"/>
      <c r="K7" s="10">
        <v>0</v>
      </c>
      <c r="L7" s="29">
        <f t="shared" si="4"/>
        <v>0.69230769230769229</v>
      </c>
      <c r="M7" s="10">
        <v>9</v>
      </c>
      <c r="N7" s="10">
        <v>13</v>
      </c>
      <c r="O7" s="33">
        <v>8264.26</v>
      </c>
      <c r="P7" s="10">
        <v>9</v>
      </c>
      <c r="Q7" s="29">
        <f t="shared" si="5"/>
        <v>0</v>
      </c>
      <c r="R7" s="10">
        <v>0</v>
      </c>
      <c r="S7" s="10">
        <v>3</v>
      </c>
      <c r="T7" s="10">
        <v>32</v>
      </c>
      <c r="U7" s="11">
        <f t="shared" si="0"/>
        <v>0.8</v>
      </c>
      <c r="V7" s="10">
        <v>22</v>
      </c>
      <c r="W7" s="12">
        <f t="shared" si="1"/>
        <v>0.55000000000000004</v>
      </c>
    </row>
    <row r="8" spans="1:23" x14ac:dyDescent="0.2">
      <c r="A8" s="7">
        <v>300229320</v>
      </c>
      <c r="B8" s="8" t="s">
        <v>12</v>
      </c>
      <c r="C8" s="9">
        <v>60</v>
      </c>
      <c r="D8" s="10">
        <v>69</v>
      </c>
      <c r="E8" s="22">
        <f t="shared" si="2"/>
        <v>1.1499999999999999</v>
      </c>
      <c r="F8" s="34">
        <v>5293.4</v>
      </c>
      <c r="G8" s="11">
        <f t="shared" si="3"/>
        <v>76.715942028985495</v>
      </c>
      <c r="H8" s="10">
        <v>66</v>
      </c>
      <c r="I8" s="27"/>
      <c r="J8" s="10"/>
      <c r="K8" s="10">
        <v>0</v>
      </c>
      <c r="L8" s="29">
        <f t="shared" si="4"/>
        <v>0.84</v>
      </c>
      <c r="M8" s="10">
        <v>21</v>
      </c>
      <c r="N8" s="10">
        <v>25</v>
      </c>
      <c r="O8" s="33">
        <v>7295.56</v>
      </c>
      <c r="P8" s="10">
        <v>21</v>
      </c>
      <c r="Q8" s="29">
        <f t="shared" si="5"/>
        <v>0.25</v>
      </c>
      <c r="R8" s="10">
        <v>1</v>
      </c>
      <c r="S8" s="10">
        <v>4</v>
      </c>
      <c r="T8" s="10">
        <v>60</v>
      </c>
      <c r="U8" s="11">
        <f t="shared" si="0"/>
        <v>0.86956521739130432</v>
      </c>
      <c r="V8" s="10">
        <v>34</v>
      </c>
      <c r="W8" s="12">
        <f t="shared" si="1"/>
        <v>0.49275362318840582</v>
      </c>
    </row>
  </sheetData>
  <mergeCells count="6">
    <mergeCell ref="T1:W1"/>
    <mergeCell ref="A1:B1"/>
    <mergeCell ref="I1:K1"/>
    <mergeCell ref="L1:N1"/>
    <mergeCell ref="O1:P1"/>
    <mergeCell ref="Q1:S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443F97C-79E7-4258-8514-ADAB64835BD1}"/>
</file>

<file path=customXml/itemProps2.xml><?xml version="1.0" encoding="utf-8"?>
<ds:datastoreItem xmlns:ds="http://schemas.openxmlformats.org/officeDocument/2006/customXml" ds:itemID="{5136F6FE-6373-400D-8F5A-996AC32867FC}"/>
</file>

<file path=customXml/itemProps3.xml><?xml version="1.0" encoding="utf-8"?>
<ds:datastoreItem xmlns:ds="http://schemas.openxmlformats.org/officeDocument/2006/customXml" ds:itemID="{6ADE63D1-E01F-4EC0-9EFD-D264B87C82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Section 243 IELCE 061 Outcomes</vt:lpstr>
      <vt:lpstr>'Section 243 IELCE 061 Outcomes'!Print_Titles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243 IELCE Follow Up Outcomes Performance 21-22</dc:title>
  <dc:creator>IBM SPSS Export Facility</dc:creator>
  <cp:lastModifiedBy>Heimbach, Bunne</cp:lastModifiedBy>
  <cp:lastPrinted>2023-05-16T19:10:45Z</cp:lastPrinted>
  <dcterms:created xsi:type="dcterms:W3CDTF">2011-08-01T14:22:18Z</dcterms:created>
  <dcterms:modified xsi:type="dcterms:W3CDTF">2024-01-04T12:46:40Z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1532200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