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10" activeTab="0"/>
  </bookViews>
  <sheets>
    <sheet name="LEA" sheetId="1" r:id="rId1"/>
  </sheets>
  <definedNames>
    <definedName name="_xlnm.Print_Area" localSheetId="0">'LEA'!$A$1:$I$513</definedName>
    <definedName name="_xlnm.Print_Titles" localSheetId="0">'LEA'!$1:$9</definedName>
  </definedNames>
  <calcPr fullCalcOnLoad="1"/>
</workbook>
</file>

<file path=xl/sharedStrings.xml><?xml version="1.0" encoding="utf-8"?>
<sst xmlns="http://schemas.openxmlformats.org/spreadsheetml/2006/main" count="1028" uniqueCount="521">
  <si>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</si>
  <si>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</si>
  <si>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</si>
  <si>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</si>
  <si>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</si>
  <si>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</si>
  <si>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</si>
  <si>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</si>
  <si>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</si>
  <si>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</si>
  <si>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</si>
  <si>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</si>
  <si>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</si>
  <si>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</si>
  <si>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</si>
  <si>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NAME OF STATE:  PENNSYLVANIA</t>
  </si>
  <si>
    <t>Ages</t>
  </si>
  <si>
    <t>Percentage</t>
  </si>
  <si>
    <t>Percentage below 20,000 total population</t>
  </si>
  <si>
    <t>PENNSYLVANIA</t>
  </si>
  <si>
    <t>2020 Census Poverty Data by Local Educational Agency</t>
  </si>
  <si>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</si>
  <si>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</si>
  <si>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</si>
  <si>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</si>
  <si>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</si>
  <si>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</si>
  <si>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</si>
  <si>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</si>
  <si>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</si>
  <si>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</si>
  <si>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</si>
  <si>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</si>
  <si>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</si>
  <si>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</si>
  <si>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</si>
  <si>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</si>
  <si>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</si>
  <si>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</si>
  <si>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</si>
  <si>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</si>
  <si>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</si>
  <si>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</si>
  <si>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</si>
  <si>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</si>
  <si>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</si>
  <si>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</si>
  <si>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</si>
  <si>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</si>
  <si>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</si>
  <si>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</si>
  <si>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</si>
  <si>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</si>
  <si>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</si>
  <si>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</si>
  <si>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</si>
  <si>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</si>
  <si>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</si>
  <si>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</si>
  <si>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</si>
  <si>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</si>
  <si>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</si>
  <si>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</si>
  <si>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</si>
  <si>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</si>
  <si>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</si>
  <si>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</si>
  <si>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</si>
  <si>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</si>
  <si>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</si>
  <si>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</si>
  <si>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</si>
  <si>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</si>
  <si>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</si>
  <si>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</si>
  <si>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</si>
  <si>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</si>
  <si>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</si>
  <si>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</si>
  <si>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</si>
  <si>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</si>
  <si>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</si>
  <si>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</si>
  <si>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</si>
  <si>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</si>
  <si>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</si>
  <si>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</si>
  <si>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</si>
  <si>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</si>
  <si>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</si>
  <si>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</si>
  <si>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</si>
  <si>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</si>
  <si>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</si>
  <si>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</si>
  <si>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Central Valley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</si>
  <si>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</si>
  <si>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</si>
  <si>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</si>
  <si>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</si>
  <si>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</si>
  <si>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School District</t>
  </si>
  <si>
    <t>Chester-Upland School District</t>
  </si>
  <si>
    <t>Chestnut Ridge School District</t>
  </si>
  <si>
    <t>Chichester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</si>
  <si>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</si>
  <si>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</si>
  <si>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</si>
  <si>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</si>
  <si>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</si>
  <si>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</si>
  <si>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</si>
  <si>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Colonial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</si>
  <si>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</si>
  <si>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</si>
  <si>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</si>
  <si>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</si>
  <si>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</si>
  <si>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</si>
  <si>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</si>
  <si>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</si>
  <si>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</si>
  <si>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</si>
  <si>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</si>
  <si>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</si>
  <si>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</si>
  <si>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</si>
  <si>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</si>
  <si>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</si>
  <si>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Crestwood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</si>
  <si>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</si>
  <si>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</si>
  <si>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</si>
  <si>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</si>
  <si>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</si>
  <si>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</si>
  <si>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</si>
  <si>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</si>
  <si>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</si>
  <si>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</si>
  <si>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</si>
  <si>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</si>
  <si>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</si>
  <si>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</si>
  <si>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</si>
  <si>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</si>
  <si>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</si>
  <si>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</si>
  <si>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</si>
  <si>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</si>
  <si>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</si>
  <si>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</si>
  <si>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</si>
  <si>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</si>
  <si>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</si>
  <si>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</si>
  <si>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</si>
  <si>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</si>
  <si>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</si>
  <si>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</si>
  <si>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</si>
  <si>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</si>
  <si>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</si>
  <si>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</si>
  <si>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</si>
  <si>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</si>
  <si>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</si>
  <si>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</si>
  <si>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</si>
  <si>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</si>
  <si>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</si>
  <si>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</si>
  <si>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</si>
  <si>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</si>
  <si>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</si>
  <si>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</si>
  <si>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</si>
  <si>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</si>
  <si>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</si>
  <si>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</si>
  <si>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</si>
  <si>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</si>
  <si>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</si>
  <si>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</si>
  <si>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</si>
  <si>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</si>
  <si>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</si>
  <si>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</si>
  <si>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</si>
  <si>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</si>
  <si>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</si>
  <si>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</si>
  <si>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</si>
  <si>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</si>
  <si>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</si>
  <si>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</si>
  <si>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Greenwood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</si>
  <si>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</si>
  <si>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</si>
  <si>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</si>
  <si>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</si>
  <si>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</si>
  <si>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</si>
  <si>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</si>
  <si>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</si>
  <si>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</si>
  <si>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</si>
  <si>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</si>
  <si>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</si>
  <si>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</si>
  <si>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</si>
  <si>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Hermitage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</si>
  <si>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</si>
  <si>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</si>
  <si>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</si>
  <si>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</si>
  <si>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</si>
  <si>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</si>
  <si>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</si>
  <si>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</si>
  <si>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</si>
  <si>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</si>
  <si>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</si>
  <si>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</si>
  <si>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</si>
  <si>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</si>
  <si>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</si>
  <si>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</si>
  <si>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</si>
  <si>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</si>
  <si>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</si>
  <si>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</si>
  <si>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</si>
  <si>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</si>
  <si>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</si>
  <si>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</si>
  <si>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</si>
  <si>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</si>
  <si>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Lakeland School District</t>
  </si>
  <si>
    <t>Lake-Lehman School District</t>
  </si>
  <si>
    <t>Lakeview School District</t>
  </si>
  <si>
    <t>Lampeter-Strasburg School District</t>
  </si>
  <si>
    <t>Lancaster School District</t>
  </si>
  <si>
    <t>Laurel Highlands School District</t>
  </si>
  <si>
    <t>Laurel School District</t>
  </si>
  <si>
    <t>Lebanon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</si>
  <si>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</si>
  <si>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</si>
  <si>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</si>
  <si>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</si>
  <si>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</si>
  <si>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</si>
  <si>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</si>
  <si>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</si>
  <si>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</si>
  <si>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</si>
  <si>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</si>
  <si>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</si>
  <si>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</si>
  <si>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</si>
  <si>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</si>
  <si>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</si>
  <si>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</si>
  <si>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</si>
  <si>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</si>
  <si>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</si>
  <si>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</si>
  <si>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</si>
  <si>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Mid Valley School District</t>
  </si>
  <si>
    <t>Middletown Area School District</t>
  </si>
  <si>
    <t>Midd-West School District</t>
  </si>
  <si>
    <t>Midland Borough School District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</si>
  <si>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</si>
  <si>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</si>
  <si>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</si>
  <si>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</si>
  <si>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</si>
  <si>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</si>
  <si>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</si>
  <si>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</si>
  <si>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</si>
  <si>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</si>
  <si>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</si>
  <si>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</si>
  <si>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</si>
  <si>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</si>
  <si>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</si>
  <si>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</si>
  <si>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</si>
  <si>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</si>
  <si>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Lebanon School District</t>
  </si>
  <si>
    <t>Mount Pleasant Area School District</t>
  </si>
  <si>
    <t>Mount Union Area School District</t>
  </si>
  <si>
    <t>Mountain View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</si>
  <si>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</si>
  <si>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</si>
  <si>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</si>
  <si>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</si>
  <si>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</si>
  <si>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</si>
  <si>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</si>
  <si>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</si>
  <si>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</si>
  <si>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Newport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</si>
  <si>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</si>
  <si>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</si>
  <si>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</si>
  <si>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</si>
  <si>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</si>
  <si>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</si>
  <si>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</si>
  <si>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</si>
  <si>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North Star School District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</si>
  <si>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</si>
  <si>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</si>
  <si>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</si>
  <si>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</si>
  <si>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</si>
  <si>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</si>
  <si>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</si>
  <si>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</si>
  <si>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</si>
  <si>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</si>
  <si>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</si>
  <si>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</si>
  <si>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</si>
  <si>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</si>
  <si>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</si>
  <si>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</si>
  <si>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</si>
  <si>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</si>
  <si>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</si>
  <si>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</si>
  <si>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</si>
  <si>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J.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</si>
  <si>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</si>
  <si>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</si>
  <si>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</si>
  <si>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</si>
  <si>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</si>
  <si>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</si>
  <si>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</si>
  <si>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</si>
  <si>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Penn Hills School District</t>
  </si>
  <si>
    <t>Penn Manor School District</t>
  </si>
  <si>
    <t>Penncrest School District</t>
  </si>
  <si>
    <t>Penn-Delco School District</t>
  </si>
  <si>
    <t>Pennridge School District</t>
  </si>
  <si>
    <t>Penns Manor Area School District</t>
  </si>
  <si>
    <t>Penns Valley Area School District</t>
  </si>
  <si>
    <t>Pennsbury School District</t>
  </si>
  <si>
    <t>Penn-Trafford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</si>
  <si>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</si>
  <si>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</si>
  <si>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</si>
  <si>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</si>
  <si>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</si>
  <si>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</si>
  <si>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</si>
  <si>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</si>
  <si>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</si>
  <si>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</si>
  <si>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</si>
  <si>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</si>
  <si>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</si>
  <si>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</si>
  <si>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</si>
  <si>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</si>
  <si>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</si>
  <si>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</si>
  <si>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</si>
  <si>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</si>
  <si>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</si>
  <si>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</si>
  <si>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</si>
  <si>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</si>
  <si>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</si>
  <si>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</si>
  <si>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</si>
  <si>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</si>
  <si>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</si>
  <si>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</si>
  <si>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</si>
  <si>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</si>
  <si>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Riverside School District</t>
  </si>
  <si>
    <t>Riverview School District</t>
  </si>
  <si>
    <t>Rochester Area School District</t>
  </si>
  <si>
    <t>Rockwood Area School District</t>
  </si>
  <si>
    <t>Rose Tree Media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</si>
  <si>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</si>
  <si>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</si>
  <si>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</si>
  <si>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</si>
  <si>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</si>
  <si>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</si>
  <si>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Scranton School District</t>
  </si>
  <si>
    <t>Selinsgrove Area School District</t>
  </si>
  <si>
    <t>Seneca Valley School District</t>
  </si>
  <si>
    <t>Shade-Central City School District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</si>
  <si>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</si>
  <si>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</si>
  <si>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</si>
  <si>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</si>
  <si>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</si>
  <si>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</si>
  <si>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</si>
  <si>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</si>
  <si>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</si>
  <si>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</si>
  <si>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</si>
  <si>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</si>
  <si>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</si>
  <si>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</si>
  <si>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</si>
  <si>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</si>
  <si>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</si>
  <si>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</si>
  <si>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</si>
  <si>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South Park School District</t>
  </si>
  <si>
    <t>South Side Area School District</t>
  </si>
  <si>
    <t>South Western School District</t>
  </si>
  <si>
    <t>South Williamsport Area School District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</si>
  <si>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</si>
  <si>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</si>
  <si>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</si>
  <si>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</si>
  <si>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</si>
  <si>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</si>
  <si>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</si>
  <si>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</si>
  <si>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</si>
  <si>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</si>
  <si>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</si>
  <si>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Springfield School District</t>
  </si>
  <si>
    <t>Springfield Township School District</t>
  </si>
  <si>
    <t>Spring-Ford Area School District</t>
  </si>
  <si>
    <t>St. Clair Area School District</t>
  </si>
  <si>
    <t>St. Marys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</si>
  <si>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</si>
  <si>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</si>
  <si>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</si>
  <si>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</si>
  <si>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</si>
  <si>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</si>
  <si>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</si>
  <si>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</si>
  <si>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</si>
  <si>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</si>
  <si>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</si>
  <si>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</si>
  <si>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</si>
  <si>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Trinity Area School District</t>
  </si>
  <si>
    <t>Tri-Valley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</si>
  <si>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</si>
  <si>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</si>
  <si>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</si>
  <si>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</si>
  <si>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</si>
  <si>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</si>
  <si>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</si>
  <si>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</si>
  <si>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</si>
  <si>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</si>
  <si>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 School District</t>
  </si>
  <si>
    <t>Uniontown Area School District</t>
  </si>
  <si>
    <t>Unionville-Chadds Ford School District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</si>
  <si>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</si>
  <si>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</si>
  <si>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</si>
  <si>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</si>
  <si>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</si>
  <si>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</si>
  <si>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</si>
  <si>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</si>
  <si>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St. Clair School District</t>
  </si>
  <si>
    <t>Valley Grove School District</t>
  </si>
  <si>
    <t>Valley View School District</t>
  </si>
  <si>
    <t>Wallenpaupack Area School District</t>
  </si>
  <si>
    <t>Wallingford-Swarthmore School District</t>
  </si>
  <si>
    <t>Warren County School District</t>
  </si>
  <si>
    <t>Warrior Run School District</t>
  </si>
  <si>
    <t>Warwick School District</t>
  </si>
  <si>
    <t>Washington School District</t>
  </si>
  <si>
    <t>Wattsburg Area School District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</si>
  <si>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</si>
  <si>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</si>
  <si>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</si>
  <si>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</si>
  <si>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</si>
  <si>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</si>
  <si>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</si>
  <si>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</si>
  <si>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</si>
  <si>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</si>
  <si>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</si>
  <si>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</si>
  <si>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</si>
  <si>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</si>
  <si>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</si>
  <si>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</si>
  <si>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</si>
  <si>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</si>
  <si>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</si>
  <si>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</si>
  <si>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</si>
  <si>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</si>
  <si>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Williamsburg Community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</si>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</sst>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1" xfId="0" applyNumberFormat="1" applyBorder="1" applyAlignment="1" quotePrefix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5.57421875" style="0" customWidth="1"/>
    <col min="2" max="2" width="5.7109375" style="0" bestFit="1" customWidth="1"/>
    <col min="3" max="3" width="9.421875" style="0" customWidth="1"/>
    <col min="4" max="4" width="43.421875" style="0" bestFit="1" customWidth="1"/>
    <col min="6" max="6" width="10.8515625" style="0" bestFit="1" customWidth="1"/>
    <col min="7" max="7" width="11.421875" style="0" bestFit="1" customWidth="1"/>
    <col min="8" max="8" width="12.28125" style="0" customWidth="1"/>
    <col min="9" max="9" width="15.7109375" style="0" bestFit="1" customWidth="1"/>
  </cols>
  <sheetData>
    <row r="1" ht="12.75">
      <c r="A1" s="30" t="s">
        <v>20</v>
      </c>
    </row>
    <row r="3" ht="12.75">
      <c r="A3" s="1" t="s">
        <v>15</v>
      </c>
    </row>
    <row r="5" spans="1:9" ht="12.75">
      <c r="A5" s="2"/>
      <c r="B5" s="2"/>
      <c r="C5" s="2"/>
      <c r="D5" s="2"/>
      <c r="E5" s="24"/>
      <c r="F5" s="24"/>
      <c r="G5" s="25" t="s">
        <v>16</v>
      </c>
      <c r="H5" s="26"/>
      <c r="I5" s="15" t="s">
        <v>10</v>
      </c>
    </row>
    <row r="6" spans="1:9" ht="12.75">
      <c r="A6" s="3"/>
      <c r="B6" s="3"/>
      <c r="C6" s="4"/>
      <c r="D6" s="3"/>
      <c r="E6" s="27" t="s">
        <v>16</v>
      </c>
      <c r="F6" s="27" t="s">
        <v>16</v>
      </c>
      <c r="G6" s="28" t="s">
        <v>6</v>
      </c>
      <c r="H6" s="3"/>
      <c r="I6" s="14" t="s">
        <v>11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28" t="s">
        <v>6</v>
      </c>
      <c r="F7" s="28" t="s">
        <v>6</v>
      </c>
      <c r="G7" s="4" t="s">
        <v>5</v>
      </c>
      <c r="H7" s="4" t="s">
        <v>8</v>
      </c>
      <c r="I7" s="4" t="s">
        <v>12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29" t="s">
        <v>5</v>
      </c>
      <c r="F8" s="29" t="s">
        <v>7</v>
      </c>
      <c r="G8" s="5" t="s">
        <v>17</v>
      </c>
      <c r="H8" s="5" t="s">
        <v>7</v>
      </c>
      <c r="I8" s="5" t="s">
        <v>13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2" t="s">
        <v>19</v>
      </c>
      <c r="B10" s="12">
        <v>42</v>
      </c>
      <c r="C10" s="17">
        <v>4202010</v>
      </c>
      <c r="D10" s="20" t="s">
        <v>21</v>
      </c>
      <c r="E10" s="13">
        <v>224</v>
      </c>
      <c r="F10" s="13">
        <v>3928</v>
      </c>
      <c r="G10" s="19">
        <f aca="true" t="shared" si="0" ref="G10:G73">IF(F10&gt;0,E10/F10,0)</f>
        <v>0.05702647657841141</v>
      </c>
      <c r="H10" s="13">
        <v>22981</v>
      </c>
      <c r="I10" s="13">
        <f aca="true" t="shared" si="1" ref="I10:I73">IF(H10&lt;20000,1,0)</f>
        <v>0</v>
      </c>
    </row>
    <row r="11" spans="1:9" ht="12">
      <c r="A11" s="12" t="s">
        <v>19</v>
      </c>
      <c r="B11" s="12">
        <v>42</v>
      </c>
      <c r="C11" s="17">
        <v>4202040</v>
      </c>
      <c r="D11" s="20" t="s">
        <v>22</v>
      </c>
      <c r="E11" s="13">
        <v>422</v>
      </c>
      <c r="F11" s="13">
        <v>9393</v>
      </c>
      <c r="G11" s="19">
        <f t="shared" si="0"/>
        <v>0.04492707335249654</v>
      </c>
      <c r="H11" s="13">
        <v>60365</v>
      </c>
      <c r="I11" s="13">
        <f t="shared" si="1"/>
        <v>0</v>
      </c>
    </row>
    <row r="12" spans="1:9" ht="12">
      <c r="A12" s="12" t="s">
        <v>19</v>
      </c>
      <c r="B12" s="12">
        <v>42</v>
      </c>
      <c r="C12" s="17">
        <v>4202100</v>
      </c>
      <c r="D12" s="20" t="s">
        <v>23</v>
      </c>
      <c r="E12" s="13">
        <v>703</v>
      </c>
      <c r="F12" s="13">
        <v>3333</v>
      </c>
      <c r="G12" s="19">
        <f t="shared" si="0"/>
        <v>0.21092109210921092</v>
      </c>
      <c r="H12" s="13">
        <v>22360</v>
      </c>
      <c r="I12" s="13">
        <f t="shared" si="1"/>
        <v>0</v>
      </c>
    </row>
    <row r="13" spans="1:9" ht="12">
      <c r="A13" s="12" t="s">
        <v>19</v>
      </c>
      <c r="B13" s="12">
        <v>42</v>
      </c>
      <c r="C13" s="17">
        <v>4202130</v>
      </c>
      <c r="D13" s="20" t="s">
        <v>24</v>
      </c>
      <c r="E13" s="13">
        <v>288</v>
      </c>
      <c r="F13" s="13">
        <v>1222</v>
      </c>
      <c r="G13" s="19">
        <f t="shared" si="0"/>
        <v>0.23567921440261866</v>
      </c>
      <c r="H13" s="13">
        <v>8985</v>
      </c>
      <c r="I13" s="13">
        <f t="shared" si="1"/>
        <v>1</v>
      </c>
    </row>
    <row r="14" spans="1:9" ht="12">
      <c r="A14" s="12" t="s">
        <v>19</v>
      </c>
      <c r="B14" s="12">
        <v>42</v>
      </c>
      <c r="C14" s="17">
        <v>4202190</v>
      </c>
      <c r="D14" s="20" t="s">
        <v>25</v>
      </c>
      <c r="E14" s="13">
        <v>110</v>
      </c>
      <c r="F14" s="13">
        <v>1017</v>
      </c>
      <c r="G14" s="19">
        <f t="shared" si="0"/>
        <v>0.10816125860373647</v>
      </c>
      <c r="H14" s="13">
        <v>9609</v>
      </c>
      <c r="I14" s="13">
        <f t="shared" si="1"/>
        <v>1</v>
      </c>
    </row>
    <row r="15" spans="1:9" ht="12">
      <c r="A15" s="12" t="s">
        <v>19</v>
      </c>
      <c r="B15" s="12">
        <v>42</v>
      </c>
      <c r="C15" s="17">
        <v>4202310</v>
      </c>
      <c r="D15" s="20" t="s">
        <v>26</v>
      </c>
      <c r="E15" s="13">
        <v>115</v>
      </c>
      <c r="F15" s="13">
        <v>820</v>
      </c>
      <c r="G15" s="19">
        <f t="shared" si="0"/>
        <v>0.1402439024390244</v>
      </c>
      <c r="H15" s="13">
        <v>5444</v>
      </c>
      <c r="I15" s="13">
        <f t="shared" si="1"/>
        <v>1</v>
      </c>
    </row>
    <row r="16" spans="1:9" ht="12">
      <c r="A16" s="12" t="s">
        <v>19</v>
      </c>
      <c r="B16" s="12">
        <v>42</v>
      </c>
      <c r="C16" s="17">
        <v>4202280</v>
      </c>
      <c r="D16" s="20" t="s">
        <v>27</v>
      </c>
      <c r="E16" s="13">
        <v>7056</v>
      </c>
      <c r="F16" s="13">
        <v>21253</v>
      </c>
      <c r="G16" s="19">
        <f t="shared" si="0"/>
        <v>0.33200018820872346</v>
      </c>
      <c r="H16" s="13">
        <v>122308</v>
      </c>
      <c r="I16" s="13">
        <f t="shared" si="1"/>
        <v>0</v>
      </c>
    </row>
    <row r="17" spans="1:9" ht="12">
      <c r="A17" s="12" t="s">
        <v>19</v>
      </c>
      <c r="B17" s="12">
        <v>42</v>
      </c>
      <c r="C17" s="17">
        <v>4202340</v>
      </c>
      <c r="D17" s="20" t="s">
        <v>28</v>
      </c>
      <c r="E17" s="13">
        <v>1497</v>
      </c>
      <c r="F17" s="13">
        <v>8497</v>
      </c>
      <c r="G17" s="19">
        <f t="shared" si="0"/>
        <v>0.1761798281746499</v>
      </c>
      <c r="H17" s="13">
        <v>56776</v>
      </c>
      <c r="I17" s="13">
        <f t="shared" si="1"/>
        <v>0</v>
      </c>
    </row>
    <row r="18" spans="1:9" ht="12">
      <c r="A18" s="12" t="s">
        <v>19</v>
      </c>
      <c r="B18" s="12">
        <v>42</v>
      </c>
      <c r="C18" s="17">
        <v>4202440</v>
      </c>
      <c r="D18" s="20" t="s">
        <v>29</v>
      </c>
      <c r="E18" s="13">
        <v>357</v>
      </c>
      <c r="F18" s="13">
        <v>2944</v>
      </c>
      <c r="G18" s="19">
        <f t="shared" si="0"/>
        <v>0.12126358695652174</v>
      </c>
      <c r="H18" s="13">
        <v>22718</v>
      </c>
      <c r="I18" s="13">
        <f t="shared" si="1"/>
        <v>0</v>
      </c>
    </row>
    <row r="19" spans="1:9" ht="12">
      <c r="A19" s="12" t="s">
        <v>19</v>
      </c>
      <c r="B19" s="12">
        <v>42</v>
      </c>
      <c r="C19" s="17">
        <v>4202490</v>
      </c>
      <c r="D19" s="20" t="s">
        <v>30</v>
      </c>
      <c r="E19" s="13">
        <v>177</v>
      </c>
      <c r="F19" s="13">
        <v>1924</v>
      </c>
      <c r="G19" s="19">
        <f t="shared" si="0"/>
        <v>0.091995841995842</v>
      </c>
      <c r="H19" s="13">
        <v>12828</v>
      </c>
      <c r="I19" s="13">
        <f t="shared" si="1"/>
        <v>1</v>
      </c>
    </row>
    <row r="20" spans="1:9" ht="12">
      <c r="A20" s="12" t="s">
        <v>19</v>
      </c>
      <c r="B20" s="12">
        <v>42</v>
      </c>
      <c r="C20" s="17">
        <v>4202480</v>
      </c>
      <c r="D20" s="20" t="s">
        <v>31</v>
      </c>
      <c r="E20" s="13">
        <v>124</v>
      </c>
      <c r="F20" s="13">
        <v>1174</v>
      </c>
      <c r="G20" s="19">
        <f t="shared" si="0"/>
        <v>0.10562180579216354</v>
      </c>
      <c r="H20" s="13">
        <v>7825</v>
      </c>
      <c r="I20" s="13">
        <f t="shared" si="1"/>
        <v>1</v>
      </c>
    </row>
    <row r="21" spans="1:9" ht="12">
      <c r="A21" s="12" t="s">
        <v>19</v>
      </c>
      <c r="B21" s="12">
        <v>42</v>
      </c>
      <c r="C21" s="17">
        <v>4202550</v>
      </c>
      <c r="D21" s="20" t="s">
        <v>32</v>
      </c>
      <c r="E21" s="13">
        <v>188</v>
      </c>
      <c r="F21" s="13">
        <v>1388</v>
      </c>
      <c r="G21" s="19">
        <f t="shared" si="0"/>
        <v>0.13544668587896252</v>
      </c>
      <c r="H21" s="13">
        <v>8862</v>
      </c>
      <c r="I21" s="13">
        <f t="shared" si="1"/>
        <v>1</v>
      </c>
    </row>
    <row r="22" spans="1:9" ht="12">
      <c r="A22" s="12" t="s">
        <v>19</v>
      </c>
      <c r="B22" s="12">
        <v>42</v>
      </c>
      <c r="C22" s="17">
        <v>4202590</v>
      </c>
      <c r="D22" s="20" t="s">
        <v>33</v>
      </c>
      <c r="E22" s="13">
        <v>915</v>
      </c>
      <c r="F22" s="13">
        <v>5884</v>
      </c>
      <c r="G22" s="19">
        <f t="shared" si="0"/>
        <v>0.15550645819170633</v>
      </c>
      <c r="H22" s="13">
        <v>40293</v>
      </c>
      <c r="I22" s="13">
        <f t="shared" si="1"/>
        <v>0</v>
      </c>
    </row>
    <row r="23" spans="1:9" ht="12">
      <c r="A23" s="12" t="s">
        <v>19</v>
      </c>
      <c r="B23" s="12">
        <v>42</v>
      </c>
      <c r="C23" s="17">
        <v>4202670</v>
      </c>
      <c r="D23" s="20" t="s">
        <v>34</v>
      </c>
      <c r="E23" s="13">
        <v>301</v>
      </c>
      <c r="F23" s="13">
        <v>2283</v>
      </c>
      <c r="G23" s="19">
        <f t="shared" si="0"/>
        <v>0.13184406482698205</v>
      </c>
      <c r="H23" s="13">
        <v>14178</v>
      </c>
      <c r="I23" s="13">
        <f t="shared" si="1"/>
        <v>1</v>
      </c>
    </row>
    <row r="24" spans="1:9" ht="12">
      <c r="A24" s="12" t="s">
        <v>19</v>
      </c>
      <c r="B24" s="12">
        <v>42</v>
      </c>
      <c r="C24" s="17">
        <v>4202700</v>
      </c>
      <c r="D24" s="20" t="s">
        <v>35</v>
      </c>
      <c r="E24" s="13">
        <v>32</v>
      </c>
      <c r="F24" s="13">
        <v>158</v>
      </c>
      <c r="G24" s="19">
        <f t="shared" si="0"/>
        <v>0.20253164556962025</v>
      </c>
      <c r="H24" s="13">
        <v>1205</v>
      </c>
      <c r="I24" s="13">
        <f t="shared" si="1"/>
        <v>1</v>
      </c>
    </row>
    <row r="25" spans="1:9" ht="12">
      <c r="A25" s="12" t="s">
        <v>19</v>
      </c>
      <c r="B25" s="12">
        <v>42</v>
      </c>
      <c r="C25" s="17">
        <v>4202760</v>
      </c>
      <c r="D25" s="20" t="s">
        <v>36</v>
      </c>
      <c r="E25" s="13">
        <v>59</v>
      </c>
      <c r="F25" s="13">
        <v>618</v>
      </c>
      <c r="G25" s="19">
        <f t="shared" si="0"/>
        <v>0.09546925566343042</v>
      </c>
      <c r="H25" s="13">
        <v>4192</v>
      </c>
      <c r="I25" s="13">
        <f t="shared" si="1"/>
        <v>1</v>
      </c>
    </row>
    <row r="26" spans="1:9" ht="12">
      <c r="A26" s="12" t="s">
        <v>19</v>
      </c>
      <c r="B26" s="12">
        <v>42</v>
      </c>
      <c r="C26" s="17">
        <v>4202790</v>
      </c>
      <c r="D26" s="20" t="s">
        <v>37</v>
      </c>
      <c r="E26" s="13">
        <v>304</v>
      </c>
      <c r="F26" s="13">
        <v>6391</v>
      </c>
      <c r="G26" s="19">
        <f t="shared" si="0"/>
        <v>0.047566890940384916</v>
      </c>
      <c r="H26" s="13">
        <v>31721</v>
      </c>
      <c r="I26" s="13">
        <f t="shared" si="1"/>
        <v>0</v>
      </c>
    </row>
    <row r="27" spans="1:9" ht="12">
      <c r="A27" s="12" t="s">
        <v>19</v>
      </c>
      <c r="B27" s="12">
        <v>42</v>
      </c>
      <c r="C27" s="17">
        <v>4202820</v>
      </c>
      <c r="D27" s="20" t="s">
        <v>38</v>
      </c>
      <c r="E27" s="13">
        <v>62</v>
      </c>
      <c r="F27" s="13">
        <v>1584</v>
      </c>
      <c r="G27" s="19">
        <f t="shared" si="0"/>
        <v>0.039141414141414144</v>
      </c>
      <c r="H27" s="13">
        <v>9994</v>
      </c>
      <c r="I27" s="13">
        <f t="shared" si="1"/>
        <v>1</v>
      </c>
    </row>
    <row r="28" spans="1:9" ht="12">
      <c r="A28" s="12" t="s">
        <v>19</v>
      </c>
      <c r="B28" s="12">
        <v>42</v>
      </c>
      <c r="C28" s="17">
        <v>4202910</v>
      </c>
      <c r="D28" s="20" t="s">
        <v>39</v>
      </c>
      <c r="E28" s="13">
        <v>199</v>
      </c>
      <c r="F28" s="13">
        <v>2089</v>
      </c>
      <c r="G28" s="19">
        <f t="shared" si="0"/>
        <v>0.09526089037817137</v>
      </c>
      <c r="H28" s="13">
        <v>13858</v>
      </c>
      <c r="I28" s="13">
        <f t="shared" si="1"/>
        <v>1</v>
      </c>
    </row>
    <row r="29" spans="1:9" ht="12">
      <c r="A29" s="12" t="s">
        <v>19</v>
      </c>
      <c r="B29" s="12">
        <v>42</v>
      </c>
      <c r="C29" s="17">
        <v>4202970</v>
      </c>
      <c r="D29" s="20" t="s">
        <v>40</v>
      </c>
      <c r="E29" s="13">
        <v>433</v>
      </c>
      <c r="F29" s="13">
        <v>4536</v>
      </c>
      <c r="G29" s="19">
        <f t="shared" si="0"/>
        <v>0.09545855379188713</v>
      </c>
      <c r="H29" s="13">
        <v>35399</v>
      </c>
      <c r="I29" s="13">
        <f t="shared" si="1"/>
        <v>0</v>
      </c>
    </row>
    <row r="30" spans="1:9" ht="12">
      <c r="A30" s="12" t="s">
        <v>19</v>
      </c>
      <c r="B30" s="12">
        <v>42</v>
      </c>
      <c r="C30" s="17">
        <v>4203000</v>
      </c>
      <c r="D30" s="20" t="s">
        <v>41</v>
      </c>
      <c r="E30" s="13">
        <v>335</v>
      </c>
      <c r="F30" s="13">
        <v>3615</v>
      </c>
      <c r="G30" s="19">
        <f t="shared" si="0"/>
        <v>0.09266943291839558</v>
      </c>
      <c r="H30" s="13">
        <v>23255</v>
      </c>
      <c r="I30" s="13">
        <f t="shared" si="1"/>
        <v>0</v>
      </c>
    </row>
    <row r="31" spans="1:9" ht="12">
      <c r="A31" s="12" t="s">
        <v>19</v>
      </c>
      <c r="B31" s="12">
        <v>42</v>
      </c>
      <c r="C31" s="17">
        <v>4203120</v>
      </c>
      <c r="D31" s="20" t="s">
        <v>42</v>
      </c>
      <c r="E31" s="13">
        <v>103</v>
      </c>
      <c r="F31" s="13">
        <v>2079</v>
      </c>
      <c r="G31" s="19">
        <f t="shared" si="0"/>
        <v>0.04954304954304954</v>
      </c>
      <c r="H31" s="13">
        <v>14100</v>
      </c>
      <c r="I31" s="13">
        <f t="shared" si="1"/>
        <v>1</v>
      </c>
    </row>
    <row r="32" spans="1:9" ht="12">
      <c r="A32" s="12" t="s">
        <v>19</v>
      </c>
      <c r="B32" s="12">
        <v>42</v>
      </c>
      <c r="C32" s="17">
        <v>4203180</v>
      </c>
      <c r="D32" s="20" t="s">
        <v>43</v>
      </c>
      <c r="E32" s="13">
        <v>268</v>
      </c>
      <c r="F32" s="13">
        <v>2111</v>
      </c>
      <c r="G32" s="19">
        <f t="shared" si="0"/>
        <v>0.1269540502131691</v>
      </c>
      <c r="H32" s="13">
        <v>16181</v>
      </c>
      <c r="I32" s="13">
        <f t="shared" si="1"/>
        <v>1</v>
      </c>
    </row>
    <row r="33" spans="1:9" ht="12">
      <c r="A33" s="12" t="s">
        <v>19</v>
      </c>
      <c r="B33" s="12">
        <v>42</v>
      </c>
      <c r="C33" s="17">
        <v>4203210</v>
      </c>
      <c r="D33" s="20" t="s">
        <v>44</v>
      </c>
      <c r="E33" s="13">
        <v>289</v>
      </c>
      <c r="F33" s="13">
        <v>2478</v>
      </c>
      <c r="G33" s="19">
        <f t="shared" si="0"/>
        <v>0.11662631154156577</v>
      </c>
      <c r="H33" s="13">
        <v>17915</v>
      </c>
      <c r="I33" s="13">
        <f t="shared" si="1"/>
        <v>1</v>
      </c>
    </row>
    <row r="34" spans="1:9" ht="12">
      <c r="A34" s="12" t="s">
        <v>19</v>
      </c>
      <c r="B34" s="12">
        <v>42</v>
      </c>
      <c r="C34" s="17">
        <v>4203240</v>
      </c>
      <c r="D34" s="20" t="s">
        <v>45</v>
      </c>
      <c r="E34" s="13">
        <v>314</v>
      </c>
      <c r="F34" s="13">
        <v>3563</v>
      </c>
      <c r="G34" s="19">
        <f t="shared" si="0"/>
        <v>0.08812798203760876</v>
      </c>
      <c r="H34" s="13">
        <v>26584</v>
      </c>
      <c r="I34" s="13">
        <f t="shared" si="1"/>
        <v>0</v>
      </c>
    </row>
    <row r="35" spans="1:9" ht="12">
      <c r="A35" s="12" t="s">
        <v>19</v>
      </c>
      <c r="B35" s="12">
        <v>42</v>
      </c>
      <c r="C35" s="17">
        <v>4203300</v>
      </c>
      <c r="D35" s="20" t="s">
        <v>46</v>
      </c>
      <c r="E35" s="13">
        <v>113</v>
      </c>
      <c r="F35" s="13">
        <v>1244</v>
      </c>
      <c r="G35" s="19">
        <f t="shared" si="0"/>
        <v>0.09083601286173633</v>
      </c>
      <c r="H35" s="13">
        <v>7912</v>
      </c>
      <c r="I35" s="13">
        <f t="shared" si="1"/>
        <v>1</v>
      </c>
    </row>
    <row r="36" spans="1:9" ht="12">
      <c r="A36" s="12" t="s">
        <v>19</v>
      </c>
      <c r="B36" s="12">
        <v>42</v>
      </c>
      <c r="C36" s="17">
        <v>4203330</v>
      </c>
      <c r="D36" s="20" t="s">
        <v>47</v>
      </c>
      <c r="E36" s="13">
        <v>783</v>
      </c>
      <c r="F36" s="13">
        <v>7682</v>
      </c>
      <c r="G36" s="19">
        <f t="shared" si="0"/>
        <v>0.10192658161936996</v>
      </c>
      <c r="H36" s="13">
        <v>60683</v>
      </c>
      <c r="I36" s="13">
        <f t="shared" si="1"/>
        <v>0</v>
      </c>
    </row>
    <row r="37" spans="1:9" ht="12">
      <c r="A37" s="12" t="s">
        <v>19</v>
      </c>
      <c r="B37" s="12">
        <v>42</v>
      </c>
      <c r="C37" s="17">
        <v>4203390</v>
      </c>
      <c r="D37" s="20" t="s">
        <v>48</v>
      </c>
      <c r="E37" s="13">
        <v>86</v>
      </c>
      <c r="F37" s="13">
        <v>708</v>
      </c>
      <c r="G37" s="19">
        <f t="shared" si="0"/>
        <v>0.12146892655367232</v>
      </c>
      <c r="H37" s="13">
        <v>5047</v>
      </c>
      <c r="I37" s="13">
        <f t="shared" si="1"/>
        <v>1</v>
      </c>
    </row>
    <row r="38" spans="1:9" ht="12">
      <c r="A38" s="12" t="s">
        <v>19</v>
      </c>
      <c r="B38" s="12">
        <v>42</v>
      </c>
      <c r="C38" s="17">
        <v>4203360</v>
      </c>
      <c r="D38" s="20" t="s">
        <v>49</v>
      </c>
      <c r="E38" s="13">
        <v>206</v>
      </c>
      <c r="F38" s="13">
        <v>1291</v>
      </c>
      <c r="G38" s="19">
        <f t="shared" si="0"/>
        <v>0.15956622773044152</v>
      </c>
      <c r="H38" s="13">
        <v>8513</v>
      </c>
      <c r="I38" s="13">
        <f t="shared" si="1"/>
        <v>1</v>
      </c>
    </row>
    <row r="39" spans="1:9" ht="12">
      <c r="A39" s="12" t="s">
        <v>19</v>
      </c>
      <c r="B39" s="12">
        <v>42</v>
      </c>
      <c r="C39" s="17">
        <v>4203420</v>
      </c>
      <c r="D39" s="20" t="s">
        <v>50</v>
      </c>
      <c r="E39" s="13">
        <v>99</v>
      </c>
      <c r="F39" s="13">
        <v>796</v>
      </c>
      <c r="G39" s="19">
        <f t="shared" si="0"/>
        <v>0.12437185929648241</v>
      </c>
      <c r="H39" s="13">
        <v>5486</v>
      </c>
      <c r="I39" s="13">
        <f t="shared" si="1"/>
        <v>1</v>
      </c>
    </row>
    <row r="40" spans="1:9" ht="12">
      <c r="A40" s="12" t="s">
        <v>19</v>
      </c>
      <c r="B40" s="12">
        <v>42</v>
      </c>
      <c r="C40" s="17">
        <v>4203450</v>
      </c>
      <c r="D40" s="20" t="s">
        <v>51</v>
      </c>
      <c r="E40" s="13">
        <v>211</v>
      </c>
      <c r="F40" s="13">
        <v>2233</v>
      </c>
      <c r="G40" s="19">
        <f t="shared" si="0"/>
        <v>0.09449171518137035</v>
      </c>
      <c r="H40" s="13">
        <v>13268</v>
      </c>
      <c r="I40" s="13">
        <f t="shared" si="1"/>
        <v>1</v>
      </c>
    </row>
    <row r="41" spans="1:9" ht="12">
      <c r="A41" s="12" t="s">
        <v>19</v>
      </c>
      <c r="B41" s="12">
        <v>42</v>
      </c>
      <c r="C41" s="17">
        <v>4203480</v>
      </c>
      <c r="D41" s="20" t="s">
        <v>52</v>
      </c>
      <c r="E41" s="13">
        <v>525</v>
      </c>
      <c r="F41" s="13">
        <v>3282</v>
      </c>
      <c r="G41" s="19">
        <f t="shared" si="0"/>
        <v>0.15996343692870202</v>
      </c>
      <c r="H41" s="13">
        <v>21737</v>
      </c>
      <c r="I41" s="13">
        <f t="shared" si="1"/>
        <v>0</v>
      </c>
    </row>
    <row r="42" spans="1:9" ht="12">
      <c r="A42" s="12" t="s">
        <v>19</v>
      </c>
      <c r="B42" s="12">
        <v>42</v>
      </c>
      <c r="C42" s="17">
        <v>4203510</v>
      </c>
      <c r="D42" s="20" t="s">
        <v>53</v>
      </c>
      <c r="E42" s="13">
        <v>216</v>
      </c>
      <c r="F42" s="13">
        <v>4778</v>
      </c>
      <c r="G42" s="19">
        <f t="shared" si="0"/>
        <v>0.045207199665131856</v>
      </c>
      <c r="H42" s="13">
        <v>32443</v>
      </c>
      <c r="I42" s="13">
        <f t="shared" si="1"/>
        <v>0</v>
      </c>
    </row>
    <row r="43" spans="1:9" ht="12">
      <c r="A43" s="12" t="s">
        <v>19</v>
      </c>
      <c r="B43" s="12">
        <v>42</v>
      </c>
      <c r="C43" s="17">
        <v>4203570</v>
      </c>
      <c r="D43" s="20" t="s">
        <v>54</v>
      </c>
      <c r="E43" s="13">
        <v>2316</v>
      </c>
      <c r="F43" s="13">
        <v>16992</v>
      </c>
      <c r="G43" s="19">
        <f t="shared" si="0"/>
        <v>0.1362994350282486</v>
      </c>
      <c r="H43" s="13">
        <v>120923</v>
      </c>
      <c r="I43" s="13">
        <f t="shared" si="1"/>
        <v>0</v>
      </c>
    </row>
    <row r="44" spans="1:9" ht="12">
      <c r="A44" s="12" t="s">
        <v>19</v>
      </c>
      <c r="B44" s="12">
        <v>42</v>
      </c>
      <c r="C44" s="17">
        <v>4203600</v>
      </c>
      <c r="D44" s="20" t="s">
        <v>55</v>
      </c>
      <c r="E44" s="13">
        <v>144</v>
      </c>
      <c r="F44" s="13">
        <v>1312</v>
      </c>
      <c r="G44" s="19">
        <f t="shared" si="0"/>
        <v>0.10975609756097561</v>
      </c>
      <c r="H44" s="13">
        <v>8730</v>
      </c>
      <c r="I44" s="13">
        <f t="shared" si="1"/>
        <v>1</v>
      </c>
    </row>
    <row r="45" spans="1:9" ht="12">
      <c r="A45" s="12" t="s">
        <v>19</v>
      </c>
      <c r="B45" s="12">
        <v>42</v>
      </c>
      <c r="C45" s="17">
        <v>4203630</v>
      </c>
      <c r="D45" s="20" t="s">
        <v>56</v>
      </c>
      <c r="E45" s="13">
        <v>383</v>
      </c>
      <c r="F45" s="13">
        <v>1672</v>
      </c>
      <c r="G45" s="19">
        <f t="shared" si="0"/>
        <v>0.229066985645933</v>
      </c>
      <c r="H45" s="13">
        <v>13197</v>
      </c>
      <c r="I45" s="13">
        <f t="shared" si="1"/>
        <v>1</v>
      </c>
    </row>
    <row r="46" spans="1:9" ht="12">
      <c r="A46" s="12" t="s">
        <v>19</v>
      </c>
      <c r="B46" s="12">
        <v>42</v>
      </c>
      <c r="C46" s="17">
        <v>4203660</v>
      </c>
      <c r="D46" s="20" t="s">
        <v>57</v>
      </c>
      <c r="E46" s="13">
        <v>380</v>
      </c>
      <c r="F46" s="13">
        <v>3922</v>
      </c>
      <c r="G46" s="19">
        <f t="shared" si="0"/>
        <v>0.09688934217236105</v>
      </c>
      <c r="H46" s="13">
        <v>22412</v>
      </c>
      <c r="I46" s="13">
        <f t="shared" si="1"/>
        <v>0</v>
      </c>
    </row>
    <row r="47" spans="1:9" ht="12">
      <c r="A47" s="12" t="s">
        <v>19</v>
      </c>
      <c r="B47" s="12">
        <v>42</v>
      </c>
      <c r="C47" s="17">
        <v>4203688</v>
      </c>
      <c r="D47" s="20" t="s">
        <v>58</v>
      </c>
      <c r="E47" s="13">
        <v>159</v>
      </c>
      <c r="F47" s="13">
        <v>2502</v>
      </c>
      <c r="G47" s="19">
        <f t="shared" si="0"/>
        <v>0.06354916067146282</v>
      </c>
      <c r="H47" s="13">
        <v>16972</v>
      </c>
      <c r="I47" s="13">
        <f t="shared" si="1"/>
        <v>1</v>
      </c>
    </row>
    <row r="48" spans="1:9" ht="12">
      <c r="A48" s="12" t="s">
        <v>19</v>
      </c>
      <c r="B48" s="12">
        <v>42</v>
      </c>
      <c r="C48" s="17">
        <v>4203690</v>
      </c>
      <c r="D48" s="20" t="s">
        <v>59</v>
      </c>
      <c r="E48" s="13">
        <v>127</v>
      </c>
      <c r="F48" s="13">
        <v>663</v>
      </c>
      <c r="G48" s="19">
        <f t="shared" si="0"/>
        <v>0.19155354449472098</v>
      </c>
      <c r="H48" s="13">
        <v>4624</v>
      </c>
      <c r="I48" s="13">
        <f t="shared" si="1"/>
        <v>1</v>
      </c>
    </row>
    <row r="49" spans="1:9" ht="12">
      <c r="A49" s="12" t="s">
        <v>19</v>
      </c>
      <c r="B49" s="12">
        <v>42</v>
      </c>
      <c r="C49" s="17">
        <v>4203750</v>
      </c>
      <c r="D49" s="20" t="s">
        <v>60</v>
      </c>
      <c r="E49" s="13">
        <v>271</v>
      </c>
      <c r="F49" s="13">
        <v>1935</v>
      </c>
      <c r="G49" s="19">
        <f t="shared" si="0"/>
        <v>0.1400516795865633</v>
      </c>
      <c r="H49" s="13">
        <v>13744</v>
      </c>
      <c r="I49" s="13">
        <f t="shared" si="1"/>
        <v>1</v>
      </c>
    </row>
    <row r="50" spans="1:9" ht="12">
      <c r="A50" s="12" t="s">
        <v>19</v>
      </c>
      <c r="B50" s="12">
        <v>42</v>
      </c>
      <c r="C50" s="17">
        <v>4203840</v>
      </c>
      <c r="D50" s="20" t="s">
        <v>61</v>
      </c>
      <c r="E50" s="13">
        <v>232</v>
      </c>
      <c r="F50" s="13">
        <v>1857</v>
      </c>
      <c r="G50" s="19">
        <f t="shared" si="0"/>
        <v>0.12493268712977922</v>
      </c>
      <c r="H50" s="13">
        <v>19916</v>
      </c>
      <c r="I50" s="13">
        <f t="shared" si="1"/>
        <v>1</v>
      </c>
    </row>
    <row r="51" spans="1:9" ht="12">
      <c r="A51" s="12" t="s">
        <v>19</v>
      </c>
      <c r="B51" s="12">
        <v>42</v>
      </c>
      <c r="C51" s="17">
        <v>4203870</v>
      </c>
      <c r="D51" s="20" t="s">
        <v>62</v>
      </c>
      <c r="E51" s="13">
        <v>252</v>
      </c>
      <c r="F51" s="13">
        <v>3070</v>
      </c>
      <c r="G51" s="19">
        <f t="shared" si="0"/>
        <v>0.08208469055374593</v>
      </c>
      <c r="H51" s="13">
        <v>19375</v>
      </c>
      <c r="I51" s="13">
        <f t="shared" si="1"/>
        <v>1</v>
      </c>
    </row>
    <row r="52" spans="1:9" ht="12">
      <c r="A52" s="12" t="s">
        <v>19</v>
      </c>
      <c r="B52" s="12">
        <v>42</v>
      </c>
      <c r="C52" s="17">
        <v>4203900</v>
      </c>
      <c r="D52" s="20" t="s">
        <v>63</v>
      </c>
      <c r="E52" s="13">
        <v>165</v>
      </c>
      <c r="F52" s="13">
        <v>941</v>
      </c>
      <c r="G52" s="19">
        <f t="shared" si="0"/>
        <v>0.17534537725823593</v>
      </c>
      <c r="H52" s="13">
        <v>7157</v>
      </c>
      <c r="I52" s="13">
        <f t="shared" si="1"/>
        <v>1</v>
      </c>
    </row>
    <row r="53" spans="1:9" ht="12">
      <c r="A53" s="12" t="s">
        <v>19</v>
      </c>
      <c r="B53" s="12">
        <v>42</v>
      </c>
      <c r="C53" s="17">
        <v>4203960</v>
      </c>
      <c r="D53" s="20" t="s">
        <v>64</v>
      </c>
      <c r="E53" s="13">
        <v>359</v>
      </c>
      <c r="F53" s="13">
        <v>8077</v>
      </c>
      <c r="G53" s="19">
        <f t="shared" si="0"/>
        <v>0.04444719574099294</v>
      </c>
      <c r="H53" s="13">
        <v>47871</v>
      </c>
      <c r="I53" s="13">
        <f t="shared" si="1"/>
        <v>0</v>
      </c>
    </row>
    <row r="54" spans="1:9" ht="12">
      <c r="A54" s="12" t="s">
        <v>19</v>
      </c>
      <c r="B54" s="12">
        <v>42</v>
      </c>
      <c r="C54" s="17">
        <v>4204020</v>
      </c>
      <c r="D54" s="20" t="s">
        <v>65</v>
      </c>
      <c r="E54" s="13">
        <v>498</v>
      </c>
      <c r="F54" s="13">
        <v>2640</v>
      </c>
      <c r="G54" s="19">
        <f t="shared" si="0"/>
        <v>0.18863636363636363</v>
      </c>
      <c r="H54" s="13">
        <v>19598</v>
      </c>
      <c r="I54" s="13">
        <f t="shared" si="1"/>
        <v>1</v>
      </c>
    </row>
    <row r="55" spans="1:9" ht="12">
      <c r="A55" s="12" t="s">
        <v>19</v>
      </c>
      <c r="B55" s="12">
        <v>42</v>
      </c>
      <c r="C55" s="17">
        <v>4204050</v>
      </c>
      <c r="D55" s="20" t="s">
        <v>66</v>
      </c>
      <c r="E55" s="13">
        <v>173</v>
      </c>
      <c r="F55" s="13">
        <v>1920</v>
      </c>
      <c r="G55" s="19">
        <f t="shared" si="0"/>
        <v>0.09010416666666667</v>
      </c>
      <c r="H55" s="13">
        <v>13149</v>
      </c>
      <c r="I55" s="13">
        <f t="shared" si="1"/>
        <v>1</v>
      </c>
    </row>
    <row r="56" spans="1:9" ht="12">
      <c r="A56" s="12" t="s">
        <v>19</v>
      </c>
      <c r="B56" s="12">
        <v>42</v>
      </c>
      <c r="C56" s="17">
        <v>4204140</v>
      </c>
      <c r="D56" s="20" t="s">
        <v>67</v>
      </c>
      <c r="E56" s="13">
        <v>153</v>
      </c>
      <c r="F56" s="13">
        <v>1257</v>
      </c>
      <c r="G56" s="19">
        <f t="shared" si="0"/>
        <v>0.12171837708830549</v>
      </c>
      <c r="H56" s="13">
        <v>9542</v>
      </c>
      <c r="I56" s="13">
        <f t="shared" si="1"/>
        <v>1</v>
      </c>
    </row>
    <row r="57" spans="1:9" ht="12">
      <c r="A57" s="12" t="s">
        <v>19</v>
      </c>
      <c r="B57" s="12">
        <v>42</v>
      </c>
      <c r="C57" s="17">
        <v>4204200</v>
      </c>
      <c r="D57" s="20" t="s">
        <v>68</v>
      </c>
      <c r="E57" s="13">
        <v>188</v>
      </c>
      <c r="F57" s="13">
        <v>1386</v>
      </c>
      <c r="G57" s="19">
        <f t="shared" si="0"/>
        <v>0.13564213564213565</v>
      </c>
      <c r="H57" s="13">
        <v>9770</v>
      </c>
      <c r="I57" s="13">
        <f t="shared" si="1"/>
        <v>1</v>
      </c>
    </row>
    <row r="58" spans="1:9" ht="12">
      <c r="A58" s="12" t="s">
        <v>19</v>
      </c>
      <c r="B58" s="12">
        <v>42</v>
      </c>
      <c r="C58" s="17">
        <v>4204230</v>
      </c>
      <c r="D58" s="20" t="s">
        <v>69</v>
      </c>
      <c r="E58" s="13">
        <v>814</v>
      </c>
      <c r="F58" s="13">
        <v>7609</v>
      </c>
      <c r="G58" s="19">
        <f t="shared" si="0"/>
        <v>0.10697857799973716</v>
      </c>
      <c r="H58" s="13">
        <v>54779</v>
      </c>
      <c r="I58" s="13">
        <f t="shared" si="1"/>
        <v>0</v>
      </c>
    </row>
    <row r="59" spans="1:9" ht="12">
      <c r="A59" s="12" t="s">
        <v>19</v>
      </c>
      <c r="B59" s="12">
        <v>42</v>
      </c>
      <c r="C59" s="17">
        <v>4204260</v>
      </c>
      <c r="D59" s="20" t="s">
        <v>70</v>
      </c>
      <c r="E59" s="13">
        <v>145</v>
      </c>
      <c r="F59" s="13">
        <v>1148</v>
      </c>
      <c r="G59" s="19">
        <f t="shared" si="0"/>
        <v>0.12630662020905922</v>
      </c>
      <c r="H59" s="13">
        <v>7176</v>
      </c>
      <c r="I59" s="13">
        <f t="shared" si="1"/>
        <v>1</v>
      </c>
    </row>
    <row r="60" spans="1:9" ht="12">
      <c r="A60" s="12" t="s">
        <v>19</v>
      </c>
      <c r="B60" s="12">
        <v>42</v>
      </c>
      <c r="C60" s="17">
        <v>4204320</v>
      </c>
      <c r="D60" s="20" t="s">
        <v>71</v>
      </c>
      <c r="E60" s="13">
        <v>211</v>
      </c>
      <c r="F60" s="13">
        <v>1720</v>
      </c>
      <c r="G60" s="19">
        <f t="shared" si="0"/>
        <v>0.12267441860465116</v>
      </c>
      <c r="H60" s="13">
        <v>11509</v>
      </c>
      <c r="I60" s="13">
        <f t="shared" si="1"/>
        <v>1</v>
      </c>
    </row>
    <row r="61" spans="1:9" ht="12">
      <c r="A61" s="12" t="s">
        <v>19</v>
      </c>
      <c r="B61" s="12">
        <v>42</v>
      </c>
      <c r="C61" s="17">
        <v>4204080</v>
      </c>
      <c r="D61" s="20" t="s">
        <v>72</v>
      </c>
      <c r="E61" s="13">
        <v>647</v>
      </c>
      <c r="F61" s="13">
        <v>1732</v>
      </c>
      <c r="G61" s="19">
        <f t="shared" si="0"/>
        <v>0.37355658198614317</v>
      </c>
      <c r="H61" s="13">
        <v>14077</v>
      </c>
      <c r="I61" s="13">
        <f t="shared" si="1"/>
        <v>1</v>
      </c>
    </row>
    <row r="62" spans="1:9" ht="12">
      <c r="A62" s="12" t="s">
        <v>19</v>
      </c>
      <c r="B62" s="12">
        <v>42</v>
      </c>
      <c r="C62" s="17">
        <v>4204090</v>
      </c>
      <c r="D62" s="20" t="s">
        <v>73</v>
      </c>
      <c r="E62" s="13">
        <v>8</v>
      </c>
      <c r="F62" s="13">
        <v>227</v>
      </c>
      <c r="G62" s="19">
        <f t="shared" si="0"/>
        <v>0.03524229074889868</v>
      </c>
      <c r="H62" s="13">
        <v>1347</v>
      </c>
      <c r="I62" s="13">
        <f t="shared" si="1"/>
        <v>1</v>
      </c>
    </row>
    <row r="63" spans="1:9" ht="12">
      <c r="A63" s="12" t="s">
        <v>19</v>
      </c>
      <c r="B63" s="12">
        <v>42</v>
      </c>
      <c r="C63" s="17">
        <v>4204500</v>
      </c>
      <c r="D63" s="20" t="s">
        <v>74</v>
      </c>
      <c r="E63" s="13">
        <v>131</v>
      </c>
      <c r="F63" s="13">
        <v>1496</v>
      </c>
      <c r="G63" s="19">
        <f t="shared" si="0"/>
        <v>0.0875668449197861</v>
      </c>
      <c r="H63" s="13">
        <v>9646</v>
      </c>
      <c r="I63" s="13">
        <f t="shared" si="1"/>
        <v>1</v>
      </c>
    </row>
    <row r="64" spans="1:9" ht="12">
      <c r="A64" s="12" t="s">
        <v>19</v>
      </c>
      <c r="B64" s="12">
        <v>42</v>
      </c>
      <c r="C64" s="17">
        <v>4204530</v>
      </c>
      <c r="D64" s="20" t="s">
        <v>75</v>
      </c>
      <c r="E64" s="13">
        <v>123</v>
      </c>
      <c r="F64" s="13">
        <v>1821</v>
      </c>
      <c r="G64" s="19">
        <f t="shared" si="0"/>
        <v>0.06754530477759473</v>
      </c>
      <c r="H64" s="13">
        <v>13397</v>
      </c>
      <c r="I64" s="13">
        <f t="shared" si="1"/>
        <v>1</v>
      </c>
    </row>
    <row r="65" spans="1:9" ht="12">
      <c r="A65" s="12" t="s">
        <v>19</v>
      </c>
      <c r="B65" s="12">
        <v>42</v>
      </c>
      <c r="C65" s="17">
        <v>4204590</v>
      </c>
      <c r="D65" s="20" t="s">
        <v>76</v>
      </c>
      <c r="E65" s="13">
        <v>922</v>
      </c>
      <c r="F65" s="13">
        <v>7683</v>
      </c>
      <c r="G65" s="19">
        <f t="shared" si="0"/>
        <v>0.12000520629962254</v>
      </c>
      <c r="H65" s="13">
        <v>56414</v>
      </c>
      <c r="I65" s="13">
        <f t="shared" si="1"/>
        <v>0</v>
      </c>
    </row>
    <row r="66" spans="1:9" ht="12">
      <c r="A66" s="12" t="s">
        <v>19</v>
      </c>
      <c r="B66" s="12">
        <v>42</v>
      </c>
      <c r="C66" s="17">
        <v>4204710</v>
      </c>
      <c r="D66" s="20" t="s">
        <v>77</v>
      </c>
      <c r="E66" s="13">
        <v>123</v>
      </c>
      <c r="F66" s="13">
        <v>888</v>
      </c>
      <c r="G66" s="19">
        <f t="shared" si="0"/>
        <v>0.13851351351351351</v>
      </c>
      <c r="H66" s="13">
        <v>11123</v>
      </c>
      <c r="I66" s="13">
        <f t="shared" si="1"/>
        <v>1</v>
      </c>
    </row>
    <row r="67" spans="1:9" ht="12">
      <c r="A67" s="12" t="s">
        <v>19</v>
      </c>
      <c r="B67" s="12">
        <v>42</v>
      </c>
      <c r="C67" s="17">
        <v>4204740</v>
      </c>
      <c r="D67" s="20" t="s">
        <v>78</v>
      </c>
      <c r="E67" s="13">
        <v>122</v>
      </c>
      <c r="F67" s="13">
        <v>1436</v>
      </c>
      <c r="G67" s="19">
        <f t="shared" si="0"/>
        <v>0.08495821727019498</v>
      </c>
      <c r="H67" s="13">
        <v>8965</v>
      </c>
      <c r="I67" s="13">
        <f t="shared" si="1"/>
        <v>1</v>
      </c>
    </row>
    <row r="68" spans="1:9" ht="12">
      <c r="A68" s="12" t="s">
        <v>19</v>
      </c>
      <c r="B68" s="12">
        <v>42</v>
      </c>
      <c r="C68" s="17">
        <v>4204830</v>
      </c>
      <c r="D68" s="20" t="s">
        <v>79</v>
      </c>
      <c r="E68" s="13">
        <v>117</v>
      </c>
      <c r="F68" s="13">
        <v>549</v>
      </c>
      <c r="G68" s="19">
        <f t="shared" si="0"/>
        <v>0.21311475409836064</v>
      </c>
      <c r="H68" s="13">
        <v>4330</v>
      </c>
      <c r="I68" s="13">
        <f t="shared" si="1"/>
        <v>1</v>
      </c>
    </row>
    <row r="69" spans="1:9" ht="12">
      <c r="A69" s="12" t="s">
        <v>19</v>
      </c>
      <c r="B69" s="12">
        <v>42</v>
      </c>
      <c r="C69" s="17">
        <v>4204860</v>
      </c>
      <c r="D69" s="20" t="s">
        <v>80</v>
      </c>
      <c r="E69" s="13">
        <v>73</v>
      </c>
      <c r="F69" s="13">
        <v>1411</v>
      </c>
      <c r="G69" s="19">
        <f t="shared" si="0"/>
        <v>0.0517363571934798</v>
      </c>
      <c r="H69" s="13">
        <v>8583</v>
      </c>
      <c r="I69" s="13">
        <f t="shared" si="1"/>
        <v>1</v>
      </c>
    </row>
    <row r="70" spans="1:9" ht="12">
      <c r="A70" s="12" t="s">
        <v>19</v>
      </c>
      <c r="B70" s="12">
        <v>42</v>
      </c>
      <c r="C70" s="17">
        <v>4204890</v>
      </c>
      <c r="D70" s="20" t="s">
        <v>81</v>
      </c>
      <c r="E70" s="13">
        <v>250</v>
      </c>
      <c r="F70" s="13">
        <v>4969</v>
      </c>
      <c r="G70" s="19">
        <f t="shared" si="0"/>
        <v>0.0503119339907426</v>
      </c>
      <c r="H70" s="13">
        <v>33525</v>
      </c>
      <c r="I70" s="13">
        <f t="shared" si="1"/>
        <v>0</v>
      </c>
    </row>
    <row r="71" spans="1:9" ht="12">
      <c r="A71" s="12" t="s">
        <v>19</v>
      </c>
      <c r="B71" s="12">
        <v>42</v>
      </c>
      <c r="C71" s="17">
        <v>4204920</v>
      </c>
      <c r="D71" s="20" t="s">
        <v>82</v>
      </c>
      <c r="E71" s="13">
        <v>134</v>
      </c>
      <c r="F71" s="13">
        <v>1099</v>
      </c>
      <c r="G71" s="19">
        <f t="shared" si="0"/>
        <v>0.12192902638762511</v>
      </c>
      <c r="H71" s="13">
        <v>6291</v>
      </c>
      <c r="I71" s="13">
        <f t="shared" si="1"/>
        <v>1</v>
      </c>
    </row>
    <row r="72" spans="1:9" ht="12">
      <c r="A72" s="12" t="s">
        <v>19</v>
      </c>
      <c r="B72" s="12">
        <v>42</v>
      </c>
      <c r="C72" s="17">
        <v>4204980</v>
      </c>
      <c r="D72" s="18" t="s">
        <v>83</v>
      </c>
      <c r="E72" s="13">
        <v>406</v>
      </c>
      <c r="F72" s="13">
        <v>1774</v>
      </c>
      <c r="G72" s="19">
        <f t="shared" si="0"/>
        <v>0.22886133032694475</v>
      </c>
      <c r="H72" s="13">
        <v>10805</v>
      </c>
      <c r="I72" s="13">
        <f t="shared" si="1"/>
        <v>1</v>
      </c>
    </row>
    <row r="73" spans="1:9" ht="12">
      <c r="A73" s="12" t="s">
        <v>19</v>
      </c>
      <c r="B73" s="12">
        <v>42</v>
      </c>
      <c r="C73" s="17">
        <v>4205010</v>
      </c>
      <c r="D73" s="20" t="s">
        <v>84</v>
      </c>
      <c r="E73" s="13">
        <v>666</v>
      </c>
      <c r="F73" s="13">
        <v>5932</v>
      </c>
      <c r="G73" s="19">
        <f t="shared" si="0"/>
        <v>0.11227242076871206</v>
      </c>
      <c r="H73" s="13">
        <v>40267</v>
      </c>
      <c r="I73" s="13">
        <f t="shared" si="1"/>
        <v>0</v>
      </c>
    </row>
    <row r="74" spans="1:9" ht="12">
      <c r="A74" s="12" t="s">
        <v>19</v>
      </c>
      <c r="B74" s="12">
        <v>42</v>
      </c>
      <c r="C74" s="17">
        <v>4205040</v>
      </c>
      <c r="D74" s="20" t="s">
        <v>85</v>
      </c>
      <c r="E74" s="13">
        <v>244</v>
      </c>
      <c r="F74" s="13">
        <v>1697</v>
      </c>
      <c r="G74" s="19">
        <f aca="true" t="shared" si="2" ref="G74:G137">IF(F74&gt;0,E74/F74,0)</f>
        <v>0.1437831467295227</v>
      </c>
      <c r="H74" s="13">
        <v>14267</v>
      </c>
      <c r="I74" s="13">
        <f aca="true" t="shared" si="3" ref="I74:I137">IF(H74&lt;20000,1,0)</f>
        <v>1</v>
      </c>
    </row>
    <row r="75" spans="1:9" ht="12">
      <c r="A75" s="12" t="s">
        <v>19</v>
      </c>
      <c r="B75" s="12">
        <v>42</v>
      </c>
      <c r="C75" s="17">
        <v>4205070</v>
      </c>
      <c r="D75" s="20" t="s">
        <v>86</v>
      </c>
      <c r="E75" s="13">
        <v>169</v>
      </c>
      <c r="F75" s="13">
        <v>1019</v>
      </c>
      <c r="G75" s="19">
        <f t="shared" si="2"/>
        <v>0.16584887144259078</v>
      </c>
      <c r="H75" s="13">
        <v>6548</v>
      </c>
      <c r="I75" s="13">
        <f t="shared" si="3"/>
        <v>1</v>
      </c>
    </row>
    <row r="76" spans="1:9" ht="12">
      <c r="A76" s="12" t="s">
        <v>19</v>
      </c>
      <c r="B76" s="12">
        <v>42</v>
      </c>
      <c r="C76" s="17">
        <v>4205160</v>
      </c>
      <c r="D76" s="20" t="s">
        <v>87</v>
      </c>
      <c r="E76" s="13">
        <v>297</v>
      </c>
      <c r="F76" s="13">
        <v>1685</v>
      </c>
      <c r="G76" s="19">
        <f t="shared" si="2"/>
        <v>0.17626112759643917</v>
      </c>
      <c r="H76" s="13">
        <v>11490</v>
      </c>
      <c r="I76" s="13">
        <f t="shared" si="3"/>
        <v>1</v>
      </c>
    </row>
    <row r="77" spans="1:9" ht="12">
      <c r="A77" s="12" t="s">
        <v>19</v>
      </c>
      <c r="B77" s="12">
        <v>42</v>
      </c>
      <c r="C77" s="17">
        <v>4205190</v>
      </c>
      <c r="D77" s="20" t="s">
        <v>88</v>
      </c>
      <c r="E77" s="13">
        <v>351</v>
      </c>
      <c r="F77" s="13">
        <v>6364</v>
      </c>
      <c r="G77" s="19">
        <f t="shared" si="2"/>
        <v>0.05515399120050283</v>
      </c>
      <c r="H77" s="13">
        <v>49065</v>
      </c>
      <c r="I77" s="13">
        <f t="shared" si="3"/>
        <v>0</v>
      </c>
    </row>
    <row r="78" spans="1:9" ht="12">
      <c r="A78" s="12" t="s">
        <v>19</v>
      </c>
      <c r="B78" s="12">
        <v>42</v>
      </c>
      <c r="C78" s="17">
        <v>4205310</v>
      </c>
      <c r="D78" s="20" t="s">
        <v>89</v>
      </c>
      <c r="E78" s="13">
        <v>573</v>
      </c>
      <c r="F78" s="13">
        <v>20196</v>
      </c>
      <c r="G78" s="19">
        <f t="shared" si="2"/>
        <v>0.02837195484254308</v>
      </c>
      <c r="H78" s="13">
        <v>114874</v>
      </c>
      <c r="I78" s="13">
        <f t="shared" si="3"/>
        <v>0</v>
      </c>
    </row>
    <row r="79" spans="1:9" ht="12">
      <c r="A79" s="12" t="s">
        <v>19</v>
      </c>
      <c r="B79" s="12">
        <v>42</v>
      </c>
      <c r="C79" s="17">
        <v>4205340</v>
      </c>
      <c r="D79" s="20" t="s">
        <v>90</v>
      </c>
      <c r="E79" s="13">
        <v>130</v>
      </c>
      <c r="F79" s="13">
        <v>1724</v>
      </c>
      <c r="G79" s="19">
        <f t="shared" si="2"/>
        <v>0.07540603248259861</v>
      </c>
      <c r="H79" s="13">
        <v>12347</v>
      </c>
      <c r="I79" s="13">
        <f t="shared" si="3"/>
        <v>1</v>
      </c>
    </row>
    <row r="80" spans="1:9" ht="12">
      <c r="A80" s="12" t="s">
        <v>19</v>
      </c>
      <c r="B80" s="12">
        <v>42</v>
      </c>
      <c r="C80" s="17">
        <v>4205370</v>
      </c>
      <c r="D80" s="20" t="s">
        <v>91</v>
      </c>
      <c r="E80" s="13">
        <v>156</v>
      </c>
      <c r="F80" s="13">
        <v>2138</v>
      </c>
      <c r="G80" s="19">
        <f t="shared" si="2"/>
        <v>0.07296538821328344</v>
      </c>
      <c r="H80" s="13">
        <v>14285</v>
      </c>
      <c r="I80" s="13">
        <f t="shared" si="3"/>
        <v>1</v>
      </c>
    </row>
    <row r="81" spans="1:9" ht="12">
      <c r="A81" s="12" t="s">
        <v>19</v>
      </c>
      <c r="B81" s="12">
        <v>42</v>
      </c>
      <c r="C81" s="17">
        <v>4205400</v>
      </c>
      <c r="D81" s="20" t="s">
        <v>92</v>
      </c>
      <c r="E81" s="13">
        <v>1449</v>
      </c>
      <c r="F81" s="13">
        <v>13763</v>
      </c>
      <c r="G81" s="19">
        <f t="shared" si="2"/>
        <v>0.10528227857298554</v>
      </c>
      <c r="H81" s="13">
        <v>94366</v>
      </c>
      <c r="I81" s="13">
        <f t="shared" si="3"/>
        <v>0</v>
      </c>
    </row>
    <row r="82" spans="1:9" ht="12">
      <c r="A82" s="12" t="s">
        <v>19</v>
      </c>
      <c r="B82" s="12">
        <v>42</v>
      </c>
      <c r="C82" s="17">
        <v>4214850</v>
      </c>
      <c r="D82" s="20" t="s">
        <v>93</v>
      </c>
      <c r="E82" s="13">
        <v>118</v>
      </c>
      <c r="F82" s="13">
        <v>873</v>
      </c>
      <c r="G82" s="19">
        <f t="shared" si="2"/>
        <v>0.13516609392898052</v>
      </c>
      <c r="H82" s="13">
        <v>6237</v>
      </c>
      <c r="I82" s="13">
        <f t="shared" si="3"/>
        <v>1</v>
      </c>
    </row>
    <row r="83" spans="1:9" ht="12">
      <c r="A83" s="12" t="s">
        <v>19</v>
      </c>
      <c r="B83" s="12">
        <v>42</v>
      </c>
      <c r="C83" s="17">
        <v>4205430</v>
      </c>
      <c r="D83" s="20" t="s">
        <v>94</v>
      </c>
      <c r="E83" s="13">
        <v>299</v>
      </c>
      <c r="F83" s="13">
        <v>1814</v>
      </c>
      <c r="G83" s="19">
        <f t="shared" si="2"/>
        <v>0.16482910694597575</v>
      </c>
      <c r="H83" s="13">
        <v>14647</v>
      </c>
      <c r="I83" s="13">
        <f t="shared" si="3"/>
        <v>1</v>
      </c>
    </row>
    <row r="84" spans="1:9" ht="12">
      <c r="A84" s="12" t="s">
        <v>19</v>
      </c>
      <c r="B84" s="12">
        <v>42</v>
      </c>
      <c r="C84" s="17">
        <v>4200824</v>
      </c>
      <c r="D84" s="20" t="s">
        <v>95</v>
      </c>
      <c r="E84" s="13">
        <v>193</v>
      </c>
      <c r="F84" s="13">
        <v>2447</v>
      </c>
      <c r="G84" s="19">
        <f t="shared" si="2"/>
        <v>0.07887208827135268</v>
      </c>
      <c r="H84" s="13">
        <v>17241</v>
      </c>
      <c r="I84" s="13">
        <f t="shared" si="3"/>
        <v>1</v>
      </c>
    </row>
    <row r="85" spans="1:9" ht="12">
      <c r="A85" s="12" t="s">
        <v>19</v>
      </c>
      <c r="B85" s="12">
        <v>42</v>
      </c>
      <c r="C85" s="17">
        <v>4205490</v>
      </c>
      <c r="D85" s="20" t="s">
        <v>96</v>
      </c>
      <c r="E85" s="13">
        <v>328</v>
      </c>
      <c r="F85" s="13">
        <v>6330</v>
      </c>
      <c r="G85" s="19">
        <f t="shared" si="2"/>
        <v>0.05181674565560822</v>
      </c>
      <c r="H85" s="13">
        <v>39018</v>
      </c>
      <c r="I85" s="13">
        <f t="shared" si="3"/>
        <v>0</v>
      </c>
    </row>
    <row r="86" spans="1:9" ht="12">
      <c r="A86" s="12" t="s">
        <v>19</v>
      </c>
      <c r="B86" s="12">
        <v>42</v>
      </c>
      <c r="C86" s="17">
        <v>4205550</v>
      </c>
      <c r="D86" s="20" t="s">
        <v>97</v>
      </c>
      <c r="E86" s="13">
        <v>1199</v>
      </c>
      <c r="F86" s="13">
        <v>10563</v>
      </c>
      <c r="G86" s="19">
        <f t="shared" si="2"/>
        <v>0.11350941967244155</v>
      </c>
      <c r="H86" s="13">
        <v>68907</v>
      </c>
      <c r="I86" s="13">
        <f t="shared" si="3"/>
        <v>0</v>
      </c>
    </row>
    <row r="87" spans="1:9" ht="12">
      <c r="A87" s="12" t="s">
        <v>19</v>
      </c>
      <c r="B87" s="12">
        <v>42</v>
      </c>
      <c r="C87" s="17">
        <v>4205640</v>
      </c>
      <c r="D87" s="20" t="s">
        <v>98</v>
      </c>
      <c r="E87" s="13">
        <v>315</v>
      </c>
      <c r="F87" s="13">
        <v>1616</v>
      </c>
      <c r="G87" s="19">
        <f t="shared" si="2"/>
        <v>0.19492574257425743</v>
      </c>
      <c r="H87" s="13">
        <v>11976</v>
      </c>
      <c r="I87" s="13">
        <f t="shared" si="3"/>
        <v>1</v>
      </c>
    </row>
    <row r="88" spans="1:9" ht="12">
      <c r="A88" s="12" t="s">
        <v>19</v>
      </c>
      <c r="B88" s="12">
        <v>42</v>
      </c>
      <c r="C88" s="17">
        <v>4205700</v>
      </c>
      <c r="D88" s="20" t="s">
        <v>99</v>
      </c>
      <c r="E88" s="13">
        <v>270</v>
      </c>
      <c r="F88" s="13">
        <v>3577</v>
      </c>
      <c r="G88" s="19">
        <f t="shared" si="2"/>
        <v>0.07548224769359799</v>
      </c>
      <c r="H88" s="13">
        <v>30177</v>
      </c>
      <c r="I88" s="13">
        <f t="shared" si="3"/>
        <v>0</v>
      </c>
    </row>
    <row r="89" spans="1:9" ht="12">
      <c r="A89" s="12" t="s">
        <v>19</v>
      </c>
      <c r="B89" s="12">
        <v>42</v>
      </c>
      <c r="C89" s="17">
        <v>4205730</v>
      </c>
      <c r="D89" s="20" t="s">
        <v>100</v>
      </c>
      <c r="E89" s="13">
        <v>85</v>
      </c>
      <c r="F89" s="13">
        <v>1175</v>
      </c>
      <c r="G89" s="19">
        <f t="shared" si="2"/>
        <v>0.07234042553191489</v>
      </c>
      <c r="H89" s="13">
        <v>9065</v>
      </c>
      <c r="I89" s="13">
        <f t="shared" si="3"/>
        <v>1</v>
      </c>
    </row>
    <row r="90" spans="1:9" ht="12">
      <c r="A90" s="12" t="s">
        <v>19</v>
      </c>
      <c r="B90" s="12">
        <v>42</v>
      </c>
      <c r="C90" s="17">
        <v>4205760</v>
      </c>
      <c r="D90" s="20" t="s">
        <v>101</v>
      </c>
      <c r="E90" s="13">
        <v>306</v>
      </c>
      <c r="F90" s="13">
        <v>5497</v>
      </c>
      <c r="G90" s="19">
        <f t="shared" si="2"/>
        <v>0.05566672730580317</v>
      </c>
      <c r="H90" s="13">
        <v>38307</v>
      </c>
      <c r="I90" s="13">
        <f t="shared" si="3"/>
        <v>0</v>
      </c>
    </row>
    <row r="91" spans="1:9" ht="12">
      <c r="A91" s="12" t="s">
        <v>19</v>
      </c>
      <c r="B91" s="12">
        <v>42</v>
      </c>
      <c r="C91" s="17">
        <v>4205860</v>
      </c>
      <c r="D91" s="20" t="s">
        <v>102</v>
      </c>
      <c r="E91" s="13">
        <v>2039</v>
      </c>
      <c r="F91" s="13">
        <v>7637</v>
      </c>
      <c r="G91" s="19">
        <f t="shared" si="2"/>
        <v>0.2669896556239361</v>
      </c>
      <c r="H91" s="13">
        <v>41746</v>
      </c>
      <c r="I91" s="13">
        <f t="shared" si="3"/>
        <v>0</v>
      </c>
    </row>
    <row r="92" spans="1:9" ht="12">
      <c r="A92" s="12" t="s">
        <v>19</v>
      </c>
      <c r="B92" s="12">
        <v>42</v>
      </c>
      <c r="C92" s="17">
        <v>4205880</v>
      </c>
      <c r="D92" s="20" t="s">
        <v>103</v>
      </c>
      <c r="E92" s="13">
        <v>195</v>
      </c>
      <c r="F92" s="13">
        <v>1482</v>
      </c>
      <c r="G92" s="19">
        <f t="shared" si="2"/>
        <v>0.13157894736842105</v>
      </c>
      <c r="H92" s="13">
        <v>10270</v>
      </c>
      <c r="I92" s="13">
        <f t="shared" si="3"/>
        <v>1</v>
      </c>
    </row>
    <row r="93" spans="1:9" ht="12">
      <c r="A93" s="12" t="s">
        <v>19</v>
      </c>
      <c r="B93" s="12">
        <v>42</v>
      </c>
      <c r="C93" s="17">
        <v>4205910</v>
      </c>
      <c r="D93" s="20" t="s">
        <v>104</v>
      </c>
      <c r="E93" s="13">
        <v>507</v>
      </c>
      <c r="F93" s="13">
        <v>3816</v>
      </c>
      <c r="G93" s="19">
        <f t="shared" si="2"/>
        <v>0.13286163522012578</v>
      </c>
      <c r="H93" s="13">
        <v>24735</v>
      </c>
      <c r="I93" s="13">
        <f t="shared" si="3"/>
        <v>0</v>
      </c>
    </row>
    <row r="94" spans="1:9" ht="12">
      <c r="A94" s="12" t="s">
        <v>19</v>
      </c>
      <c r="B94" s="12">
        <v>42</v>
      </c>
      <c r="C94" s="17">
        <v>4206030</v>
      </c>
      <c r="D94" s="20" t="s">
        <v>105</v>
      </c>
      <c r="E94" s="13">
        <v>306</v>
      </c>
      <c r="F94" s="13">
        <v>848</v>
      </c>
      <c r="G94" s="19">
        <f t="shared" si="2"/>
        <v>0.3608490566037736</v>
      </c>
      <c r="H94" s="13">
        <v>6733</v>
      </c>
      <c r="I94" s="13">
        <f t="shared" si="3"/>
        <v>1</v>
      </c>
    </row>
    <row r="95" spans="1:9" ht="12">
      <c r="A95" s="12" t="s">
        <v>19</v>
      </c>
      <c r="B95" s="12">
        <v>42</v>
      </c>
      <c r="C95" s="17">
        <v>4206060</v>
      </c>
      <c r="D95" s="20" t="s">
        <v>106</v>
      </c>
      <c r="E95" s="13">
        <v>123</v>
      </c>
      <c r="F95" s="13">
        <v>848</v>
      </c>
      <c r="G95" s="19">
        <f t="shared" si="2"/>
        <v>0.14504716981132076</v>
      </c>
      <c r="H95" s="13">
        <v>8613</v>
      </c>
      <c r="I95" s="13">
        <f t="shared" si="3"/>
        <v>1</v>
      </c>
    </row>
    <row r="96" spans="1:9" ht="12">
      <c r="A96" s="12" t="s">
        <v>19</v>
      </c>
      <c r="B96" s="12">
        <v>42</v>
      </c>
      <c r="C96" s="17">
        <v>4206090</v>
      </c>
      <c r="D96" s="20" t="s">
        <v>107</v>
      </c>
      <c r="E96" s="13">
        <v>119</v>
      </c>
      <c r="F96" s="13">
        <v>1048</v>
      </c>
      <c r="G96" s="19">
        <f t="shared" si="2"/>
        <v>0.11354961832061068</v>
      </c>
      <c r="H96" s="13">
        <v>7795</v>
      </c>
      <c r="I96" s="13">
        <f t="shared" si="3"/>
        <v>1</v>
      </c>
    </row>
    <row r="97" spans="1:9" ht="12">
      <c r="A97" s="12" t="s">
        <v>19</v>
      </c>
      <c r="B97" s="12">
        <v>42</v>
      </c>
      <c r="C97" s="17">
        <v>4206120</v>
      </c>
      <c r="D97" s="20" t="s">
        <v>108</v>
      </c>
      <c r="E97" s="13">
        <v>147</v>
      </c>
      <c r="F97" s="13">
        <v>872</v>
      </c>
      <c r="G97" s="19">
        <f t="shared" si="2"/>
        <v>0.16857798165137614</v>
      </c>
      <c r="H97" s="13">
        <v>5521</v>
      </c>
      <c r="I97" s="13">
        <f t="shared" si="3"/>
        <v>1</v>
      </c>
    </row>
    <row r="98" spans="1:9" ht="12">
      <c r="A98" s="12" t="s">
        <v>19</v>
      </c>
      <c r="B98" s="12">
        <v>42</v>
      </c>
      <c r="C98" s="17">
        <v>4206150</v>
      </c>
      <c r="D98" s="20" t="s">
        <v>109</v>
      </c>
      <c r="E98" s="13">
        <v>484</v>
      </c>
      <c r="F98" s="13">
        <v>2451</v>
      </c>
      <c r="G98" s="19">
        <f t="shared" si="2"/>
        <v>0.1974704202366381</v>
      </c>
      <c r="H98" s="13">
        <v>18427</v>
      </c>
      <c r="I98" s="13">
        <f t="shared" si="3"/>
        <v>1</v>
      </c>
    </row>
    <row r="99" spans="1:9" ht="12">
      <c r="A99" s="12" t="s">
        <v>19</v>
      </c>
      <c r="B99" s="12">
        <v>42</v>
      </c>
      <c r="C99" s="17">
        <v>4206240</v>
      </c>
      <c r="D99" s="20" t="s">
        <v>110</v>
      </c>
      <c r="E99" s="13">
        <v>1246</v>
      </c>
      <c r="F99" s="13">
        <v>10310</v>
      </c>
      <c r="G99" s="19">
        <f t="shared" si="2"/>
        <v>0.12085354025218235</v>
      </c>
      <c r="H99" s="13">
        <v>66430</v>
      </c>
      <c r="I99" s="13">
        <f t="shared" si="3"/>
        <v>0</v>
      </c>
    </row>
    <row r="100" spans="1:9" ht="12">
      <c r="A100" s="12" t="s">
        <v>19</v>
      </c>
      <c r="B100" s="12">
        <v>42</v>
      </c>
      <c r="C100" s="17">
        <v>4206270</v>
      </c>
      <c r="D100" s="20" t="s">
        <v>111</v>
      </c>
      <c r="E100" s="13">
        <v>250</v>
      </c>
      <c r="F100" s="13">
        <v>4537</v>
      </c>
      <c r="G100" s="19">
        <f t="shared" si="2"/>
        <v>0.05510249063257659</v>
      </c>
      <c r="H100" s="13">
        <v>24411</v>
      </c>
      <c r="I100" s="13">
        <f t="shared" si="3"/>
        <v>0</v>
      </c>
    </row>
    <row r="101" spans="1:9" ht="12">
      <c r="A101" s="12" t="s">
        <v>19</v>
      </c>
      <c r="B101" s="12">
        <v>42</v>
      </c>
      <c r="C101" s="17">
        <v>4219470</v>
      </c>
      <c r="D101" s="20" t="s">
        <v>112</v>
      </c>
      <c r="E101" s="13">
        <v>219</v>
      </c>
      <c r="F101" s="13">
        <v>6058</v>
      </c>
      <c r="G101" s="19">
        <f t="shared" si="2"/>
        <v>0.03615054473423572</v>
      </c>
      <c r="H101" s="13">
        <v>43546</v>
      </c>
      <c r="I101" s="13">
        <f t="shared" si="3"/>
        <v>0</v>
      </c>
    </row>
    <row r="102" spans="1:9" ht="12">
      <c r="A102" s="12" t="s">
        <v>19</v>
      </c>
      <c r="B102" s="12">
        <v>42</v>
      </c>
      <c r="C102" s="17">
        <v>4206360</v>
      </c>
      <c r="D102" s="20" t="s">
        <v>113</v>
      </c>
      <c r="E102" s="13">
        <v>279</v>
      </c>
      <c r="F102" s="13">
        <v>1604</v>
      </c>
      <c r="G102" s="19">
        <f t="shared" si="2"/>
        <v>0.17394014962593515</v>
      </c>
      <c r="H102" s="13">
        <v>10926</v>
      </c>
      <c r="I102" s="13">
        <f t="shared" si="3"/>
        <v>1</v>
      </c>
    </row>
    <row r="103" spans="1:9" ht="12">
      <c r="A103" s="12" t="s">
        <v>19</v>
      </c>
      <c r="B103" s="12">
        <v>42</v>
      </c>
      <c r="C103" s="17">
        <v>4206390</v>
      </c>
      <c r="D103" s="20" t="s">
        <v>114</v>
      </c>
      <c r="E103" s="13">
        <v>110</v>
      </c>
      <c r="F103" s="13">
        <v>586</v>
      </c>
      <c r="G103" s="19">
        <f t="shared" si="2"/>
        <v>0.18771331058020477</v>
      </c>
      <c r="H103" s="13">
        <v>3935</v>
      </c>
      <c r="I103" s="13">
        <f t="shared" si="3"/>
        <v>1</v>
      </c>
    </row>
    <row r="104" spans="1:9" ht="12">
      <c r="A104" s="12" t="s">
        <v>19</v>
      </c>
      <c r="B104" s="12">
        <v>42</v>
      </c>
      <c r="C104" s="17">
        <v>4206420</v>
      </c>
      <c r="D104" s="20" t="s">
        <v>115</v>
      </c>
      <c r="E104" s="13">
        <v>70</v>
      </c>
      <c r="F104" s="13">
        <v>983</v>
      </c>
      <c r="G104" s="19">
        <f t="shared" si="2"/>
        <v>0.07121057985757884</v>
      </c>
      <c r="H104" s="13">
        <v>7655</v>
      </c>
      <c r="I104" s="13">
        <f t="shared" si="3"/>
        <v>1</v>
      </c>
    </row>
    <row r="105" spans="1:9" ht="12">
      <c r="A105" s="12" t="s">
        <v>19</v>
      </c>
      <c r="B105" s="12">
        <v>42</v>
      </c>
      <c r="C105" s="17">
        <v>4206430</v>
      </c>
      <c r="D105" s="20" t="s">
        <v>116</v>
      </c>
      <c r="E105" s="13">
        <v>138</v>
      </c>
      <c r="F105" s="13">
        <v>870</v>
      </c>
      <c r="G105" s="19">
        <f t="shared" si="2"/>
        <v>0.15862068965517243</v>
      </c>
      <c r="H105" s="13">
        <v>5921</v>
      </c>
      <c r="I105" s="13">
        <f t="shared" si="3"/>
        <v>1</v>
      </c>
    </row>
    <row r="106" spans="1:9" ht="12">
      <c r="A106" s="12" t="s">
        <v>19</v>
      </c>
      <c r="B106" s="12">
        <v>42</v>
      </c>
      <c r="C106" s="17">
        <v>4206480</v>
      </c>
      <c r="D106" s="20" t="s">
        <v>117</v>
      </c>
      <c r="E106" s="13">
        <v>604</v>
      </c>
      <c r="F106" s="13">
        <v>6204</v>
      </c>
      <c r="G106" s="19">
        <f t="shared" si="2"/>
        <v>0.0973565441650548</v>
      </c>
      <c r="H106" s="13">
        <v>34718</v>
      </c>
      <c r="I106" s="13">
        <f t="shared" si="3"/>
        <v>0</v>
      </c>
    </row>
    <row r="107" spans="1:9" ht="12">
      <c r="A107" s="12" t="s">
        <v>19</v>
      </c>
      <c r="B107" s="12">
        <v>42</v>
      </c>
      <c r="C107" s="17">
        <v>4206550</v>
      </c>
      <c r="D107" s="20" t="s">
        <v>118</v>
      </c>
      <c r="E107" s="13">
        <v>414</v>
      </c>
      <c r="F107" s="13">
        <v>4413</v>
      </c>
      <c r="G107" s="19">
        <f t="shared" si="2"/>
        <v>0.0938137321549966</v>
      </c>
      <c r="H107" s="13">
        <v>27697</v>
      </c>
      <c r="I107" s="13">
        <f t="shared" si="3"/>
        <v>0</v>
      </c>
    </row>
    <row r="108" spans="1:9" ht="12">
      <c r="A108" s="12" t="s">
        <v>19</v>
      </c>
      <c r="B108" s="12">
        <v>42</v>
      </c>
      <c r="C108" s="17">
        <v>4206590</v>
      </c>
      <c r="D108" s="20" t="s">
        <v>119</v>
      </c>
      <c r="E108" s="13">
        <v>470</v>
      </c>
      <c r="F108" s="13">
        <v>2669</v>
      </c>
      <c r="G108" s="19">
        <f t="shared" si="2"/>
        <v>0.17609591607343575</v>
      </c>
      <c r="H108" s="13">
        <v>17553</v>
      </c>
      <c r="I108" s="13">
        <f t="shared" si="3"/>
        <v>1</v>
      </c>
    </row>
    <row r="109" spans="1:9" ht="12">
      <c r="A109" s="12" t="s">
        <v>19</v>
      </c>
      <c r="B109" s="12">
        <v>42</v>
      </c>
      <c r="C109" s="17">
        <v>4206660</v>
      </c>
      <c r="D109" s="20" t="s">
        <v>120</v>
      </c>
      <c r="E109" s="13">
        <v>930</v>
      </c>
      <c r="F109" s="13">
        <v>4789</v>
      </c>
      <c r="G109" s="19">
        <f t="shared" si="2"/>
        <v>0.19419503027771978</v>
      </c>
      <c r="H109" s="13">
        <v>32378</v>
      </c>
      <c r="I109" s="13">
        <f t="shared" si="3"/>
        <v>0</v>
      </c>
    </row>
    <row r="110" spans="1:9" ht="12">
      <c r="A110" s="12" t="s">
        <v>19</v>
      </c>
      <c r="B110" s="12">
        <v>42</v>
      </c>
      <c r="C110" s="17">
        <v>4206780</v>
      </c>
      <c r="D110" s="20" t="s">
        <v>121</v>
      </c>
      <c r="E110" s="13">
        <v>240</v>
      </c>
      <c r="F110" s="13">
        <v>3152</v>
      </c>
      <c r="G110" s="19">
        <f t="shared" si="2"/>
        <v>0.07614213197969544</v>
      </c>
      <c r="H110" s="13">
        <v>20123</v>
      </c>
      <c r="I110" s="13">
        <f t="shared" si="3"/>
        <v>0</v>
      </c>
    </row>
    <row r="111" spans="1:9" ht="12">
      <c r="A111" s="12" t="s">
        <v>19</v>
      </c>
      <c r="B111" s="12">
        <v>42</v>
      </c>
      <c r="C111" s="17">
        <v>4206810</v>
      </c>
      <c r="D111" s="20" t="s">
        <v>122</v>
      </c>
      <c r="E111" s="13">
        <v>117</v>
      </c>
      <c r="F111" s="13">
        <v>801</v>
      </c>
      <c r="G111" s="19">
        <f t="shared" si="2"/>
        <v>0.14606741573033707</v>
      </c>
      <c r="H111" s="13">
        <v>6661</v>
      </c>
      <c r="I111" s="13">
        <f t="shared" si="3"/>
        <v>1</v>
      </c>
    </row>
    <row r="112" spans="1:9" ht="12">
      <c r="A112" s="12" t="s">
        <v>19</v>
      </c>
      <c r="B112" s="12">
        <v>42</v>
      </c>
      <c r="C112" s="17">
        <v>4206840</v>
      </c>
      <c r="D112" s="20" t="s">
        <v>123</v>
      </c>
      <c r="E112" s="13">
        <v>538</v>
      </c>
      <c r="F112" s="13">
        <v>5815</v>
      </c>
      <c r="G112" s="19">
        <f t="shared" si="2"/>
        <v>0.09251934651762683</v>
      </c>
      <c r="H112" s="13">
        <v>36819</v>
      </c>
      <c r="I112" s="13">
        <f t="shared" si="3"/>
        <v>0</v>
      </c>
    </row>
    <row r="113" spans="1:9" ht="12">
      <c r="A113" s="12" t="s">
        <v>19</v>
      </c>
      <c r="B113" s="12">
        <v>42</v>
      </c>
      <c r="C113" s="17">
        <v>4206860</v>
      </c>
      <c r="D113" s="20" t="s">
        <v>124</v>
      </c>
      <c r="E113" s="13">
        <v>486</v>
      </c>
      <c r="F113" s="13">
        <v>2444</v>
      </c>
      <c r="G113" s="19">
        <f t="shared" si="2"/>
        <v>0.1988543371522095</v>
      </c>
      <c r="H113" s="13">
        <v>14102</v>
      </c>
      <c r="I113" s="13">
        <f t="shared" si="3"/>
        <v>1</v>
      </c>
    </row>
    <row r="114" spans="1:9" ht="12">
      <c r="A114" s="12" t="s">
        <v>19</v>
      </c>
      <c r="B114" s="12">
        <v>42</v>
      </c>
      <c r="C114" s="17">
        <v>4206930</v>
      </c>
      <c r="D114" s="20" t="s">
        <v>125</v>
      </c>
      <c r="E114" s="13">
        <v>121</v>
      </c>
      <c r="F114" s="13">
        <v>838</v>
      </c>
      <c r="G114" s="19">
        <f t="shared" si="2"/>
        <v>0.14439140811455847</v>
      </c>
      <c r="H114" s="13">
        <v>5368</v>
      </c>
      <c r="I114" s="13">
        <f t="shared" si="3"/>
        <v>1</v>
      </c>
    </row>
    <row r="115" spans="1:9" ht="12">
      <c r="A115" s="12" t="s">
        <v>19</v>
      </c>
      <c r="B115" s="12">
        <v>42</v>
      </c>
      <c r="C115" s="17">
        <v>4206960</v>
      </c>
      <c r="D115" s="20" t="s">
        <v>126</v>
      </c>
      <c r="E115" s="13">
        <v>311</v>
      </c>
      <c r="F115" s="13">
        <v>12427</v>
      </c>
      <c r="G115" s="19">
        <f t="shared" si="2"/>
        <v>0.025026152731954614</v>
      </c>
      <c r="H115" s="13">
        <v>72751</v>
      </c>
      <c r="I115" s="13">
        <f t="shared" si="3"/>
        <v>0</v>
      </c>
    </row>
    <row r="116" spans="1:9" ht="12">
      <c r="A116" s="12" t="s">
        <v>19</v>
      </c>
      <c r="B116" s="12">
        <v>42</v>
      </c>
      <c r="C116" s="17">
        <v>4207050</v>
      </c>
      <c r="D116" s="20" t="s">
        <v>127</v>
      </c>
      <c r="E116" s="13">
        <v>168</v>
      </c>
      <c r="F116" s="13">
        <v>1134</v>
      </c>
      <c r="G116" s="19">
        <f t="shared" si="2"/>
        <v>0.14814814814814814</v>
      </c>
      <c r="H116" s="13">
        <v>8680</v>
      </c>
      <c r="I116" s="13">
        <f t="shared" si="3"/>
        <v>1</v>
      </c>
    </row>
    <row r="117" spans="1:9" ht="12">
      <c r="A117" s="12" t="s">
        <v>19</v>
      </c>
      <c r="B117" s="12">
        <v>42</v>
      </c>
      <c r="C117" s="17">
        <v>4207080</v>
      </c>
      <c r="D117" s="20" t="s">
        <v>128</v>
      </c>
      <c r="E117" s="13">
        <v>592</v>
      </c>
      <c r="F117" s="13">
        <v>3874</v>
      </c>
      <c r="G117" s="19">
        <f t="shared" si="2"/>
        <v>0.15281362932369644</v>
      </c>
      <c r="H117" s="13">
        <v>28896</v>
      </c>
      <c r="I117" s="13">
        <f t="shared" si="3"/>
        <v>0</v>
      </c>
    </row>
    <row r="118" spans="1:9" ht="12">
      <c r="A118" s="12" t="s">
        <v>19</v>
      </c>
      <c r="B118" s="12">
        <v>42</v>
      </c>
      <c r="C118" s="17">
        <v>4205460</v>
      </c>
      <c r="D118" s="20" t="s">
        <v>129</v>
      </c>
      <c r="E118" s="13">
        <v>330</v>
      </c>
      <c r="F118" s="13">
        <v>3445</v>
      </c>
      <c r="G118" s="19">
        <f t="shared" si="2"/>
        <v>0.09579100145137881</v>
      </c>
      <c r="H118" s="13">
        <v>19788</v>
      </c>
      <c r="I118" s="13">
        <f t="shared" si="3"/>
        <v>1</v>
      </c>
    </row>
    <row r="119" spans="1:9" ht="12">
      <c r="A119" s="12" t="s">
        <v>19</v>
      </c>
      <c r="B119" s="12">
        <v>42</v>
      </c>
      <c r="C119" s="17">
        <v>4207110</v>
      </c>
      <c r="D119" s="20" t="s">
        <v>130</v>
      </c>
      <c r="E119" s="13">
        <v>456</v>
      </c>
      <c r="F119" s="13">
        <v>9707</v>
      </c>
      <c r="G119" s="19">
        <f t="shared" si="2"/>
        <v>0.046976408777171116</v>
      </c>
      <c r="H119" s="13">
        <v>58796</v>
      </c>
      <c r="I119" s="13">
        <f t="shared" si="3"/>
        <v>0</v>
      </c>
    </row>
    <row r="120" spans="1:9" ht="12">
      <c r="A120" s="12" t="s">
        <v>19</v>
      </c>
      <c r="B120" s="12">
        <v>42</v>
      </c>
      <c r="C120" s="17">
        <v>4207140</v>
      </c>
      <c r="D120" s="20" t="s">
        <v>131</v>
      </c>
      <c r="E120" s="13">
        <v>161</v>
      </c>
      <c r="F120" s="13">
        <v>1028</v>
      </c>
      <c r="G120" s="19">
        <f t="shared" si="2"/>
        <v>0.1566147859922179</v>
      </c>
      <c r="H120" s="13">
        <v>7091</v>
      </c>
      <c r="I120" s="13">
        <f t="shared" si="3"/>
        <v>1</v>
      </c>
    </row>
    <row r="121" spans="1:9" ht="12">
      <c r="A121" s="12" t="s">
        <v>19</v>
      </c>
      <c r="B121" s="12">
        <v>42</v>
      </c>
      <c r="C121" s="17">
        <v>4207200</v>
      </c>
      <c r="D121" s="20" t="s">
        <v>132</v>
      </c>
      <c r="E121" s="13">
        <v>408</v>
      </c>
      <c r="F121" s="13">
        <v>3176</v>
      </c>
      <c r="G121" s="19">
        <f t="shared" si="2"/>
        <v>0.12846347607052896</v>
      </c>
      <c r="H121" s="13">
        <v>20368</v>
      </c>
      <c r="I121" s="13">
        <f t="shared" si="3"/>
        <v>0</v>
      </c>
    </row>
    <row r="122" spans="1:9" ht="12">
      <c r="A122" s="12" t="s">
        <v>19</v>
      </c>
      <c r="B122" s="12">
        <v>42</v>
      </c>
      <c r="C122" s="17">
        <v>4207230</v>
      </c>
      <c r="D122" s="20" t="s">
        <v>133</v>
      </c>
      <c r="E122" s="13">
        <v>342</v>
      </c>
      <c r="F122" s="13">
        <v>6668</v>
      </c>
      <c r="G122" s="19">
        <f t="shared" si="2"/>
        <v>0.05128974205158968</v>
      </c>
      <c r="H122" s="13">
        <v>42590</v>
      </c>
      <c r="I122" s="13">
        <f t="shared" si="3"/>
        <v>0</v>
      </c>
    </row>
    <row r="123" spans="1:9" ht="12">
      <c r="A123" s="12" t="s">
        <v>19</v>
      </c>
      <c r="B123" s="12">
        <v>42</v>
      </c>
      <c r="C123" s="17">
        <v>4207290</v>
      </c>
      <c r="D123" s="20" t="s">
        <v>134</v>
      </c>
      <c r="E123" s="13">
        <v>219</v>
      </c>
      <c r="F123" s="13">
        <v>4206</v>
      </c>
      <c r="G123" s="19">
        <f t="shared" si="2"/>
        <v>0.05206847360912981</v>
      </c>
      <c r="H123" s="13">
        <v>21708</v>
      </c>
      <c r="I123" s="13">
        <f t="shared" si="3"/>
        <v>0</v>
      </c>
    </row>
    <row r="124" spans="1:9" ht="12">
      <c r="A124" s="12" t="s">
        <v>19</v>
      </c>
      <c r="B124" s="12">
        <v>42</v>
      </c>
      <c r="C124" s="17">
        <v>4207320</v>
      </c>
      <c r="D124" s="20" t="s">
        <v>135</v>
      </c>
      <c r="E124" s="13">
        <v>242</v>
      </c>
      <c r="F124" s="13">
        <v>2625</v>
      </c>
      <c r="G124" s="19">
        <f t="shared" si="2"/>
        <v>0.09219047619047618</v>
      </c>
      <c r="H124" s="13">
        <v>18420</v>
      </c>
      <c r="I124" s="13">
        <f t="shared" si="3"/>
        <v>1</v>
      </c>
    </row>
    <row r="125" spans="1:9" ht="12">
      <c r="A125" s="12" t="s">
        <v>19</v>
      </c>
      <c r="B125" s="12">
        <v>42</v>
      </c>
      <c r="C125" s="17">
        <v>4207540</v>
      </c>
      <c r="D125" s="20" t="s">
        <v>136</v>
      </c>
      <c r="E125" s="13">
        <v>172</v>
      </c>
      <c r="F125" s="13">
        <v>1997</v>
      </c>
      <c r="G125" s="19">
        <f t="shared" si="2"/>
        <v>0.08612919379068602</v>
      </c>
      <c r="H125" s="13">
        <v>14279</v>
      </c>
      <c r="I125" s="13">
        <f t="shared" si="3"/>
        <v>1</v>
      </c>
    </row>
    <row r="126" spans="1:9" ht="12">
      <c r="A126" s="12" t="s">
        <v>19</v>
      </c>
      <c r="B126" s="12">
        <v>42</v>
      </c>
      <c r="C126" s="17">
        <v>4207530</v>
      </c>
      <c r="D126" s="20" t="s">
        <v>137</v>
      </c>
      <c r="E126" s="13">
        <v>424</v>
      </c>
      <c r="F126" s="13">
        <v>3858</v>
      </c>
      <c r="G126" s="19">
        <f t="shared" si="2"/>
        <v>0.10990150336962157</v>
      </c>
      <c r="H126" s="13">
        <v>28477</v>
      </c>
      <c r="I126" s="13">
        <f t="shared" si="3"/>
        <v>0</v>
      </c>
    </row>
    <row r="127" spans="1:9" ht="12">
      <c r="A127" s="12" t="s">
        <v>19</v>
      </c>
      <c r="B127" s="12">
        <v>42</v>
      </c>
      <c r="C127" s="17">
        <v>4207560</v>
      </c>
      <c r="D127" s="20" t="s">
        <v>138</v>
      </c>
      <c r="E127" s="13">
        <v>279</v>
      </c>
      <c r="F127" s="13">
        <v>2242</v>
      </c>
      <c r="G127" s="19">
        <f t="shared" si="2"/>
        <v>0.12444246208742195</v>
      </c>
      <c r="H127" s="13">
        <v>16873</v>
      </c>
      <c r="I127" s="13">
        <f t="shared" si="3"/>
        <v>1</v>
      </c>
    </row>
    <row r="128" spans="1:9" ht="12">
      <c r="A128" s="12" t="s">
        <v>19</v>
      </c>
      <c r="B128" s="12">
        <v>42</v>
      </c>
      <c r="C128" s="17">
        <v>4207590</v>
      </c>
      <c r="D128" s="20" t="s">
        <v>139</v>
      </c>
      <c r="E128" s="13">
        <v>337</v>
      </c>
      <c r="F128" s="13">
        <v>5718</v>
      </c>
      <c r="G128" s="19">
        <f t="shared" si="2"/>
        <v>0.058936691150752014</v>
      </c>
      <c r="H128" s="13">
        <v>25780</v>
      </c>
      <c r="I128" s="13">
        <f t="shared" si="3"/>
        <v>0</v>
      </c>
    </row>
    <row r="129" spans="1:9" ht="12">
      <c r="A129" s="12" t="s">
        <v>19</v>
      </c>
      <c r="B129" s="12">
        <v>42</v>
      </c>
      <c r="C129" s="17">
        <v>4207650</v>
      </c>
      <c r="D129" s="20" t="s">
        <v>140</v>
      </c>
      <c r="E129" s="13">
        <v>212</v>
      </c>
      <c r="F129" s="13">
        <v>3489</v>
      </c>
      <c r="G129" s="19">
        <f t="shared" si="2"/>
        <v>0.06076239610203497</v>
      </c>
      <c r="H129" s="13">
        <v>21607</v>
      </c>
      <c r="I129" s="13">
        <f t="shared" si="3"/>
        <v>0</v>
      </c>
    </row>
    <row r="130" spans="1:9" ht="12">
      <c r="A130" s="12" t="s">
        <v>19</v>
      </c>
      <c r="B130" s="12">
        <v>42</v>
      </c>
      <c r="C130" s="17">
        <v>4207680</v>
      </c>
      <c r="D130" s="20" t="s">
        <v>141</v>
      </c>
      <c r="E130" s="13">
        <v>313</v>
      </c>
      <c r="F130" s="13">
        <v>4194</v>
      </c>
      <c r="G130" s="19">
        <f t="shared" si="2"/>
        <v>0.07463042441583215</v>
      </c>
      <c r="H130" s="13">
        <v>26701</v>
      </c>
      <c r="I130" s="13">
        <f t="shared" si="3"/>
        <v>0</v>
      </c>
    </row>
    <row r="131" spans="1:9" ht="12">
      <c r="A131" s="12" t="s">
        <v>19</v>
      </c>
      <c r="B131" s="12">
        <v>42</v>
      </c>
      <c r="C131" s="17">
        <v>4207710</v>
      </c>
      <c r="D131" s="20" t="s">
        <v>142</v>
      </c>
      <c r="E131" s="13">
        <v>358</v>
      </c>
      <c r="F131" s="13">
        <v>14013</v>
      </c>
      <c r="G131" s="19">
        <f t="shared" si="2"/>
        <v>0.025547705701848285</v>
      </c>
      <c r="H131" s="13">
        <v>72321</v>
      </c>
      <c r="I131" s="13">
        <f t="shared" si="3"/>
        <v>0</v>
      </c>
    </row>
    <row r="132" spans="1:9" ht="12">
      <c r="A132" s="12" t="s">
        <v>19</v>
      </c>
      <c r="B132" s="12">
        <v>42</v>
      </c>
      <c r="C132" s="17">
        <v>4207830</v>
      </c>
      <c r="D132" s="20" t="s">
        <v>143</v>
      </c>
      <c r="E132" s="13">
        <v>694</v>
      </c>
      <c r="F132" s="13">
        <v>4424</v>
      </c>
      <c r="G132" s="19">
        <f t="shared" si="2"/>
        <v>0.15687160940325498</v>
      </c>
      <c r="H132" s="13">
        <v>29760</v>
      </c>
      <c r="I132" s="13">
        <f t="shared" si="3"/>
        <v>0</v>
      </c>
    </row>
    <row r="133" spans="1:9" ht="12">
      <c r="A133" s="12" t="s">
        <v>19</v>
      </c>
      <c r="B133" s="12">
        <v>42</v>
      </c>
      <c r="C133" s="17">
        <v>4207980</v>
      </c>
      <c r="D133" s="20" t="s">
        <v>144</v>
      </c>
      <c r="E133" s="13">
        <v>180</v>
      </c>
      <c r="F133" s="13">
        <v>1868</v>
      </c>
      <c r="G133" s="19">
        <f t="shared" si="2"/>
        <v>0.09635974304068523</v>
      </c>
      <c r="H133" s="13">
        <v>13709</v>
      </c>
      <c r="I133" s="13">
        <f t="shared" si="3"/>
        <v>1</v>
      </c>
    </row>
    <row r="134" spans="1:9" ht="12">
      <c r="A134" s="12" t="s">
        <v>19</v>
      </c>
      <c r="B134" s="12">
        <v>42</v>
      </c>
      <c r="C134" s="17">
        <v>4208010</v>
      </c>
      <c r="D134" s="20" t="s">
        <v>145</v>
      </c>
      <c r="E134" s="13">
        <v>359</v>
      </c>
      <c r="F134" s="13">
        <v>930</v>
      </c>
      <c r="G134" s="19">
        <f t="shared" si="2"/>
        <v>0.3860215053763441</v>
      </c>
      <c r="H134" s="13">
        <v>5508</v>
      </c>
      <c r="I134" s="13">
        <f t="shared" si="3"/>
        <v>1</v>
      </c>
    </row>
    <row r="135" spans="1:9" ht="12">
      <c r="A135" s="12" t="s">
        <v>19</v>
      </c>
      <c r="B135" s="12">
        <v>42</v>
      </c>
      <c r="C135" s="17">
        <v>4208060</v>
      </c>
      <c r="D135" s="20" t="s">
        <v>146</v>
      </c>
      <c r="E135" s="13">
        <v>428</v>
      </c>
      <c r="F135" s="13">
        <v>1949</v>
      </c>
      <c r="G135" s="19">
        <f t="shared" si="2"/>
        <v>0.21959979476654695</v>
      </c>
      <c r="H135" s="13">
        <v>14993</v>
      </c>
      <c r="I135" s="13">
        <f t="shared" si="3"/>
        <v>1</v>
      </c>
    </row>
    <row r="136" spans="1:9" ht="12">
      <c r="A136" s="12" t="s">
        <v>19</v>
      </c>
      <c r="B136" s="12">
        <v>42</v>
      </c>
      <c r="C136" s="17">
        <v>4208490</v>
      </c>
      <c r="D136" s="20" t="s">
        <v>147</v>
      </c>
      <c r="E136" s="13">
        <v>190</v>
      </c>
      <c r="F136" s="13">
        <v>1625</v>
      </c>
      <c r="G136" s="19">
        <f t="shared" si="2"/>
        <v>0.11692307692307692</v>
      </c>
      <c r="H136" s="13">
        <v>10166</v>
      </c>
      <c r="I136" s="13">
        <f t="shared" si="3"/>
        <v>1</v>
      </c>
    </row>
    <row r="137" spans="1:9" ht="12">
      <c r="A137" s="12" t="s">
        <v>19</v>
      </c>
      <c r="B137" s="12">
        <v>42</v>
      </c>
      <c r="C137" s="17">
        <v>4208550</v>
      </c>
      <c r="D137" s="20" t="s">
        <v>148</v>
      </c>
      <c r="E137" s="13">
        <v>696</v>
      </c>
      <c r="F137" s="13">
        <v>9716</v>
      </c>
      <c r="G137" s="19">
        <f t="shared" si="2"/>
        <v>0.0716344174557431</v>
      </c>
      <c r="H137" s="13">
        <v>57884</v>
      </c>
      <c r="I137" s="13">
        <f t="shared" si="3"/>
        <v>0</v>
      </c>
    </row>
    <row r="138" spans="1:9" ht="12">
      <c r="A138" s="12" t="s">
        <v>19</v>
      </c>
      <c r="B138" s="12">
        <v>42</v>
      </c>
      <c r="C138" s="17">
        <v>4208580</v>
      </c>
      <c r="D138" s="20" t="s">
        <v>149</v>
      </c>
      <c r="E138" s="13">
        <v>285</v>
      </c>
      <c r="F138" s="13">
        <v>3376</v>
      </c>
      <c r="G138" s="19">
        <f aca="true" t="shared" si="4" ref="G138:G201">IF(F138&gt;0,E138/F138,0)</f>
        <v>0.08441943127962086</v>
      </c>
      <c r="H138" s="13">
        <v>22383</v>
      </c>
      <c r="I138" s="13">
        <f aca="true" t="shared" si="5" ref="I138:I201">IF(H138&lt;20000,1,0)</f>
        <v>0</v>
      </c>
    </row>
    <row r="139" spans="1:9" ht="12">
      <c r="A139" s="12" t="s">
        <v>19</v>
      </c>
      <c r="B139" s="12">
        <v>42</v>
      </c>
      <c r="C139" s="17">
        <v>4208670</v>
      </c>
      <c r="D139" s="20" t="s">
        <v>150</v>
      </c>
      <c r="E139" s="13">
        <v>952</v>
      </c>
      <c r="F139" s="13">
        <v>6578</v>
      </c>
      <c r="G139" s="19">
        <f t="shared" si="4"/>
        <v>0.1447248403770143</v>
      </c>
      <c r="H139" s="13">
        <v>47764</v>
      </c>
      <c r="I139" s="13">
        <f t="shared" si="5"/>
        <v>0</v>
      </c>
    </row>
    <row r="140" spans="1:9" ht="12">
      <c r="A140" s="12" t="s">
        <v>19</v>
      </c>
      <c r="B140" s="12">
        <v>42</v>
      </c>
      <c r="C140" s="17">
        <v>4208820</v>
      </c>
      <c r="D140" s="20" t="s">
        <v>151</v>
      </c>
      <c r="E140" s="13">
        <v>501</v>
      </c>
      <c r="F140" s="13">
        <v>6403</v>
      </c>
      <c r="G140" s="19">
        <f t="shared" si="4"/>
        <v>0.07824457285647353</v>
      </c>
      <c r="H140" s="13">
        <v>33802</v>
      </c>
      <c r="I140" s="13">
        <f t="shared" si="5"/>
        <v>0</v>
      </c>
    </row>
    <row r="141" spans="1:9" ht="12">
      <c r="A141" s="12" t="s">
        <v>19</v>
      </c>
      <c r="B141" s="12">
        <v>42</v>
      </c>
      <c r="C141" s="17">
        <v>4208460</v>
      </c>
      <c r="D141" s="20" t="s">
        <v>152</v>
      </c>
      <c r="E141" s="13">
        <v>332</v>
      </c>
      <c r="F141" s="13">
        <v>3948</v>
      </c>
      <c r="G141" s="19">
        <f t="shared" si="4"/>
        <v>0.08409321175278622</v>
      </c>
      <c r="H141" s="13">
        <v>21939</v>
      </c>
      <c r="I141" s="13">
        <f t="shared" si="5"/>
        <v>0</v>
      </c>
    </row>
    <row r="142" spans="1:9" ht="12">
      <c r="A142" s="12" t="s">
        <v>19</v>
      </c>
      <c r="B142" s="12">
        <v>42</v>
      </c>
      <c r="C142" s="17">
        <v>4208790</v>
      </c>
      <c r="D142" s="20" t="s">
        <v>153</v>
      </c>
      <c r="E142" s="13">
        <v>243</v>
      </c>
      <c r="F142" s="13">
        <v>3108</v>
      </c>
      <c r="G142" s="19">
        <f t="shared" si="4"/>
        <v>0.07818532818532818</v>
      </c>
      <c r="H142" s="13">
        <v>20179</v>
      </c>
      <c r="I142" s="13">
        <f t="shared" si="5"/>
        <v>0</v>
      </c>
    </row>
    <row r="143" spans="1:9" ht="12">
      <c r="A143" s="12" t="s">
        <v>19</v>
      </c>
      <c r="B143" s="12">
        <v>42</v>
      </c>
      <c r="C143" s="17">
        <v>4208850</v>
      </c>
      <c r="D143" s="20" t="s">
        <v>154</v>
      </c>
      <c r="E143" s="13">
        <v>1091</v>
      </c>
      <c r="F143" s="13">
        <v>9631</v>
      </c>
      <c r="G143" s="19">
        <f t="shared" si="4"/>
        <v>0.11328003322604091</v>
      </c>
      <c r="H143" s="13">
        <v>64754</v>
      </c>
      <c r="I143" s="13">
        <f t="shared" si="5"/>
        <v>0</v>
      </c>
    </row>
    <row r="144" spans="1:9" ht="12">
      <c r="A144" s="12" t="s">
        <v>19</v>
      </c>
      <c r="B144" s="12">
        <v>42</v>
      </c>
      <c r="C144" s="17">
        <v>4209090</v>
      </c>
      <c r="D144" s="20" t="s">
        <v>155</v>
      </c>
      <c r="E144" s="13">
        <v>223</v>
      </c>
      <c r="F144" s="13">
        <v>2484</v>
      </c>
      <c r="G144" s="19">
        <f t="shared" si="4"/>
        <v>0.08977455716586151</v>
      </c>
      <c r="H144" s="13">
        <v>17965</v>
      </c>
      <c r="I144" s="13">
        <f t="shared" si="5"/>
        <v>1</v>
      </c>
    </row>
    <row r="145" spans="1:9" ht="12">
      <c r="A145" s="12" t="s">
        <v>19</v>
      </c>
      <c r="B145" s="12">
        <v>42</v>
      </c>
      <c r="C145" s="17">
        <v>4209120</v>
      </c>
      <c r="D145" s="20" t="s">
        <v>156</v>
      </c>
      <c r="E145" s="13">
        <v>260</v>
      </c>
      <c r="F145" s="13">
        <v>4831</v>
      </c>
      <c r="G145" s="19">
        <f t="shared" si="4"/>
        <v>0.05381908507555372</v>
      </c>
      <c r="H145" s="13">
        <v>31614</v>
      </c>
      <c r="I145" s="13">
        <f t="shared" si="5"/>
        <v>0</v>
      </c>
    </row>
    <row r="146" spans="1:9" ht="12">
      <c r="A146" s="12" t="s">
        <v>19</v>
      </c>
      <c r="B146" s="12">
        <v>42</v>
      </c>
      <c r="C146" s="17">
        <v>4209150</v>
      </c>
      <c r="D146" s="20" t="s">
        <v>157</v>
      </c>
      <c r="E146" s="13">
        <v>153</v>
      </c>
      <c r="F146" s="13">
        <v>1175</v>
      </c>
      <c r="G146" s="19">
        <f t="shared" si="4"/>
        <v>0.1302127659574468</v>
      </c>
      <c r="H146" s="13">
        <v>7749</v>
      </c>
      <c r="I146" s="13">
        <f t="shared" si="5"/>
        <v>1</v>
      </c>
    </row>
    <row r="147" spans="1:9" ht="12">
      <c r="A147" s="12" t="s">
        <v>19</v>
      </c>
      <c r="B147" s="12">
        <v>42</v>
      </c>
      <c r="C147" s="17">
        <v>4209240</v>
      </c>
      <c r="D147" s="20" t="s">
        <v>158</v>
      </c>
      <c r="E147" s="13">
        <v>265</v>
      </c>
      <c r="F147" s="13">
        <v>1938</v>
      </c>
      <c r="G147" s="19">
        <f t="shared" si="4"/>
        <v>0.13673890608875128</v>
      </c>
      <c r="H147" s="13">
        <v>13442</v>
      </c>
      <c r="I147" s="13">
        <f t="shared" si="5"/>
        <v>1</v>
      </c>
    </row>
    <row r="148" spans="1:9" ht="12">
      <c r="A148" s="12" t="s">
        <v>19</v>
      </c>
      <c r="B148" s="12">
        <v>42</v>
      </c>
      <c r="C148" s="17">
        <v>4209270</v>
      </c>
      <c r="D148" s="20" t="s">
        <v>159</v>
      </c>
      <c r="E148" s="13">
        <v>391</v>
      </c>
      <c r="F148" s="13">
        <v>5482</v>
      </c>
      <c r="G148" s="19">
        <f t="shared" si="4"/>
        <v>0.07132433418460415</v>
      </c>
      <c r="H148" s="13">
        <v>34677</v>
      </c>
      <c r="I148" s="13">
        <f t="shared" si="5"/>
        <v>0</v>
      </c>
    </row>
    <row r="149" spans="1:9" ht="12">
      <c r="A149" s="12" t="s">
        <v>19</v>
      </c>
      <c r="B149" s="12">
        <v>42</v>
      </c>
      <c r="C149" s="17">
        <v>4209300</v>
      </c>
      <c r="D149" s="20" t="s">
        <v>160</v>
      </c>
      <c r="E149" s="13">
        <v>4039</v>
      </c>
      <c r="F149" s="13">
        <v>14807</v>
      </c>
      <c r="G149" s="19">
        <f t="shared" si="4"/>
        <v>0.2727763895454852</v>
      </c>
      <c r="H149" s="13">
        <v>97326</v>
      </c>
      <c r="I149" s="13">
        <f t="shared" si="5"/>
        <v>0</v>
      </c>
    </row>
    <row r="150" spans="1:9" ht="12">
      <c r="A150" s="12" t="s">
        <v>19</v>
      </c>
      <c r="B150" s="12">
        <v>42</v>
      </c>
      <c r="C150" s="17">
        <v>4209360</v>
      </c>
      <c r="D150" s="20" t="s">
        <v>161</v>
      </c>
      <c r="E150" s="13">
        <v>204</v>
      </c>
      <c r="F150" s="13">
        <v>1266</v>
      </c>
      <c r="G150" s="19">
        <f t="shared" si="4"/>
        <v>0.16113744075829384</v>
      </c>
      <c r="H150" s="13">
        <v>9329</v>
      </c>
      <c r="I150" s="13">
        <f t="shared" si="5"/>
        <v>1</v>
      </c>
    </row>
    <row r="151" spans="1:9" ht="12">
      <c r="A151" s="12" t="s">
        <v>19</v>
      </c>
      <c r="B151" s="12">
        <v>42</v>
      </c>
      <c r="C151" s="17">
        <v>4209480</v>
      </c>
      <c r="D151" s="20" t="s">
        <v>162</v>
      </c>
      <c r="E151" s="13">
        <v>277</v>
      </c>
      <c r="F151" s="13">
        <v>4706</v>
      </c>
      <c r="G151" s="19">
        <f t="shared" si="4"/>
        <v>0.058861028474288146</v>
      </c>
      <c r="H151" s="13">
        <v>27761</v>
      </c>
      <c r="I151" s="13">
        <f t="shared" si="5"/>
        <v>0</v>
      </c>
    </row>
    <row r="152" spans="1:9" ht="12">
      <c r="A152" s="12" t="s">
        <v>19</v>
      </c>
      <c r="B152" s="12">
        <v>42</v>
      </c>
      <c r="C152" s="17">
        <v>4209540</v>
      </c>
      <c r="D152" s="20" t="s">
        <v>163</v>
      </c>
      <c r="E152" s="13">
        <v>82</v>
      </c>
      <c r="F152" s="13">
        <v>1284</v>
      </c>
      <c r="G152" s="19">
        <f t="shared" si="4"/>
        <v>0.06386292834890965</v>
      </c>
      <c r="H152" s="13">
        <v>8095</v>
      </c>
      <c r="I152" s="13">
        <f t="shared" si="5"/>
        <v>1</v>
      </c>
    </row>
    <row r="153" spans="1:9" ht="12">
      <c r="A153" s="12" t="s">
        <v>19</v>
      </c>
      <c r="B153" s="12">
        <v>42</v>
      </c>
      <c r="C153" s="17">
        <v>4209570</v>
      </c>
      <c r="D153" s="20" t="s">
        <v>164</v>
      </c>
      <c r="E153" s="13">
        <v>74</v>
      </c>
      <c r="F153" s="13">
        <v>1621</v>
      </c>
      <c r="G153" s="19">
        <f t="shared" si="4"/>
        <v>0.04565083281924738</v>
      </c>
      <c r="H153" s="13">
        <v>9662</v>
      </c>
      <c r="I153" s="13">
        <f t="shared" si="5"/>
        <v>1</v>
      </c>
    </row>
    <row r="154" spans="1:9" ht="12">
      <c r="A154" s="12" t="s">
        <v>19</v>
      </c>
      <c r="B154" s="12">
        <v>42</v>
      </c>
      <c r="C154" s="17">
        <v>4209660</v>
      </c>
      <c r="D154" s="20" t="s">
        <v>165</v>
      </c>
      <c r="E154" s="13">
        <v>151</v>
      </c>
      <c r="F154" s="13">
        <v>856</v>
      </c>
      <c r="G154" s="19">
        <f t="shared" si="4"/>
        <v>0.1764018691588785</v>
      </c>
      <c r="H154" s="13">
        <v>4695</v>
      </c>
      <c r="I154" s="13">
        <f t="shared" si="5"/>
        <v>1</v>
      </c>
    </row>
    <row r="155" spans="1:9" ht="12">
      <c r="A155" s="12" t="s">
        <v>19</v>
      </c>
      <c r="B155" s="12">
        <v>42</v>
      </c>
      <c r="C155" s="17">
        <v>4209690</v>
      </c>
      <c r="D155" s="20" t="s">
        <v>166</v>
      </c>
      <c r="E155" s="13">
        <v>268</v>
      </c>
      <c r="F155" s="13">
        <v>781</v>
      </c>
      <c r="G155" s="19">
        <f t="shared" si="4"/>
        <v>0.34314980793854033</v>
      </c>
      <c r="H155" s="13">
        <v>5196</v>
      </c>
      <c r="I155" s="13">
        <f t="shared" si="5"/>
        <v>1</v>
      </c>
    </row>
    <row r="156" spans="1:9" ht="12">
      <c r="A156" s="12" t="s">
        <v>19</v>
      </c>
      <c r="B156" s="12">
        <v>42</v>
      </c>
      <c r="C156" s="17">
        <v>4209750</v>
      </c>
      <c r="D156" s="20" t="s">
        <v>167</v>
      </c>
      <c r="E156" s="13">
        <v>122</v>
      </c>
      <c r="F156" s="13">
        <v>766</v>
      </c>
      <c r="G156" s="19">
        <f t="shared" si="4"/>
        <v>0.15926892950391644</v>
      </c>
      <c r="H156" s="13">
        <v>4590</v>
      </c>
      <c r="I156" s="13">
        <f t="shared" si="5"/>
        <v>1</v>
      </c>
    </row>
    <row r="157" spans="1:9" ht="12">
      <c r="A157" s="12" t="s">
        <v>19</v>
      </c>
      <c r="B157" s="12">
        <v>42</v>
      </c>
      <c r="C157" s="17">
        <v>4209780</v>
      </c>
      <c r="D157" s="20" t="s">
        <v>168</v>
      </c>
      <c r="E157" s="13">
        <v>200</v>
      </c>
      <c r="F157" s="13">
        <v>2991</v>
      </c>
      <c r="G157" s="19">
        <f t="shared" si="4"/>
        <v>0.06686726847208292</v>
      </c>
      <c r="H157" s="13">
        <v>16993</v>
      </c>
      <c r="I157" s="13">
        <f t="shared" si="5"/>
        <v>1</v>
      </c>
    </row>
    <row r="158" spans="1:9" ht="12">
      <c r="A158" s="12" t="s">
        <v>19</v>
      </c>
      <c r="B158" s="12">
        <v>42</v>
      </c>
      <c r="C158" s="17">
        <v>4209870</v>
      </c>
      <c r="D158" s="20" t="s">
        <v>169</v>
      </c>
      <c r="E158" s="13">
        <v>58</v>
      </c>
      <c r="F158" s="13">
        <v>418</v>
      </c>
      <c r="G158" s="19">
        <f t="shared" si="4"/>
        <v>0.13875598086124402</v>
      </c>
      <c r="H158" s="13">
        <v>2796</v>
      </c>
      <c r="I158" s="13">
        <f t="shared" si="5"/>
        <v>1</v>
      </c>
    </row>
    <row r="159" spans="1:9" ht="12">
      <c r="A159" s="12" t="s">
        <v>19</v>
      </c>
      <c r="B159" s="12">
        <v>42</v>
      </c>
      <c r="C159" s="17">
        <v>4208280</v>
      </c>
      <c r="D159" s="20" t="s">
        <v>170</v>
      </c>
      <c r="E159" s="13">
        <v>111</v>
      </c>
      <c r="F159" s="13">
        <v>670</v>
      </c>
      <c r="G159" s="19">
        <f t="shared" si="4"/>
        <v>0.16567164179104477</v>
      </c>
      <c r="H159" s="13">
        <v>7489</v>
      </c>
      <c r="I159" s="13">
        <f t="shared" si="5"/>
        <v>1</v>
      </c>
    </row>
    <row r="160" spans="1:9" ht="12">
      <c r="A160" s="12" t="s">
        <v>19</v>
      </c>
      <c r="B160" s="12">
        <v>42</v>
      </c>
      <c r="C160" s="17">
        <v>4209930</v>
      </c>
      <c r="D160" s="20" t="s">
        <v>171</v>
      </c>
      <c r="E160" s="13">
        <v>116</v>
      </c>
      <c r="F160" s="13">
        <v>777</v>
      </c>
      <c r="G160" s="19">
        <f t="shared" si="4"/>
        <v>0.1492921492921493</v>
      </c>
      <c r="H160" s="13">
        <v>5507</v>
      </c>
      <c r="I160" s="13">
        <f t="shared" si="5"/>
        <v>1</v>
      </c>
    </row>
    <row r="161" spans="1:9" ht="12">
      <c r="A161" s="12" t="s">
        <v>19</v>
      </c>
      <c r="B161" s="12">
        <v>42</v>
      </c>
      <c r="C161" s="17">
        <v>4209940</v>
      </c>
      <c r="D161" s="20" t="s">
        <v>172</v>
      </c>
      <c r="E161" s="13">
        <v>198</v>
      </c>
      <c r="F161" s="13">
        <v>1796</v>
      </c>
      <c r="G161" s="19">
        <f t="shared" si="4"/>
        <v>0.11024498886414254</v>
      </c>
      <c r="H161" s="13">
        <v>11355</v>
      </c>
      <c r="I161" s="13">
        <f t="shared" si="5"/>
        <v>1</v>
      </c>
    </row>
    <row r="162" spans="1:9" ht="12">
      <c r="A162" s="12" t="s">
        <v>19</v>
      </c>
      <c r="B162" s="12">
        <v>42</v>
      </c>
      <c r="C162" s="17">
        <v>4209960</v>
      </c>
      <c r="D162" s="20" t="s">
        <v>173</v>
      </c>
      <c r="E162" s="13">
        <v>102</v>
      </c>
      <c r="F162" s="13">
        <v>1191</v>
      </c>
      <c r="G162" s="19">
        <f t="shared" si="4"/>
        <v>0.08564231738035265</v>
      </c>
      <c r="H162" s="13">
        <v>8463</v>
      </c>
      <c r="I162" s="13">
        <f t="shared" si="5"/>
        <v>1</v>
      </c>
    </row>
    <row r="163" spans="1:9" ht="12">
      <c r="A163" s="12" t="s">
        <v>19</v>
      </c>
      <c r="B163" s="12">
        <v>42</v>
      </c>
      <c r="C163" s="17">
        <v>4209990</v>
      </c>
      <c r="D163" s="20" t="s">
        <v>174</v>
      </c>
      <c r="E163" s="13">
        <v>258</v>
      </c>
      <c r="F163" s="13">
        <v>2230</v>
      </c>
      <c r="G163" s="19">
        <f t="shared" si="4"/>
        <v>0.11569506726457399</v>
      </c>
      <c r="H163" s="13">
        <v>13537</v>
      </c>
      <c r="I163" s="13">
        <f t="shared" si="5"/>
        <v>1</v>
      </c>
    </row>
    <row r="164" spans="1:9" ht="12">
      <c r="A164" s="12" t="s">
        <v>19</v>
      </c>
      <c r="B164" s="12">
        <v>42</v>
      </c>
      <c r="C164" s="17">
        <v>4210070</v>
      </c>
      <c r="D164" s="20" t="s">
        <v>175</v>
      </c>
      <c r="E164" s="13">
        <v>278</v>
      </c>
      <c r="F164" s="13">
        <v>4860</v>
      </c>
      <c r="G164" s="19">
        <f t="shared" si="4"/>
        <v>0.05720164609053498</v>
      </c>
      <c r="H164" s="13">
        <v>28740</v>
      </c>
      <c r="I164" s="13">
        <f t="shared" si="5"/>
        <v>0</v>
      </c>
    </row>
    <row r="165" spans="1:9" ht="12">
      <c r="A165" s="12" t="s">
        <v>19</v>
      </c>
      <c r="B165" s="12">
        <v>42</v>
      </c>
      <c r="C165" s="17">
        <v>4210200</v>
      </c>
      <c r="D165" s="20" t="s">
        <v>176</v>
      </c>
      <c r="E165" s="13">
        <v>428</v>
      </c>
      <c r="F165" s="13">
        <v>2053</v>
      </c>
      <c r="G165" s="19">
        <f t="shared" si="4"/>
        <v>0.20847540185094984</v>
      </c>
      <c r="H165" s="13">
        <v>14896</v>
      </c>
      <c r="I165" s="13">
        <f t="shared" si="5"/>
        <v>1</v>
      </c>
    </row>
    <row r="166" spans="1:9" ht="12">
      <c r="A166" s="12" t="s">
        <v>19</v>
      </c>
      <c r="B166" s="12">
        <v>42</v>
      </c>
      <c r="C166" s="17">
        <v>4210230</v>
      </c>
      <c r="D166" s="20" t="s">
        <v>177</v>
      </c>
      <c r="E166" s="13">
        <v>145</v>
      </c>
      <c r="F166" s="13">
        <v>3519</v>
      </c>
      <c r="G166" s="19">
        <f t="shared" si="4"/>
        <v>0.04120488775220233</v>
      </c>
      <c r="H166" s="13">
        <v>21740</v>
      </c>
      <c r="I166" s="13">
        <f t="shared" si="5"/>
        <v>0</v>
      </c>
    </row>
    <row r="167" spans="1:9" ht="12">
      <c r="A167" s="12" t="s">
        <v>19</v>
      </c>
      <c r="B167" s="12">
        <v>42</v>
      </c>
      <c r="C167" s="17">
        <v>4210350</v>
      </c>
      <c r="D167" s="20" t="s">
        <v>178</v>
      </c>
      <c r="E167" s="13">
        <v>155</v>
      </c>
      <c r="F167" s="13">
        <v>1018</v>
      </c>
      <c r="G167" s="19">
        <f t="shared" si="4"/>
        <v>0.15225933202357564</v>
      </c>
      <c r="H167" s="13">
        <v>7473</v>
      </c>
      <c r="I167" s="13">
        <f t="shared" si="5"/>
        <v>1</v>
      </c>
    </row>
    <row r="168" spans="1:9" ht="12">
      <c r="A168" s="12" t="s">
        <v>19</v>
      </c>
      <c r="B168" s="12">
        <v>42</v>
      </c>
      <c r="C168" s="17">
        <v>4210380</v>
      </c>
      <c r="D168" s="20" t="s">
        <v>179</v>
      </c>
      <c r="E168" s="13">
        <v>152</v>
      </c>
      <c r="F168" s="13">
        <v>1472</v>
      </c>
      <c r="G168" s="19">
        <f t="shared" si="4"/>
        <v>0.10326086956521739</v>
      </c>
      <c r="H168" s="13">
        <v>10595</v>
      </c>
      <c r="I168" s="13">
        <f t="shared" si="5"/>
        <v>1</v>
      </c>
    </row>
    <row r="169" spans="1:9" ht="12">
      <c r="A169" s="12" t="s">
        <v>19</v>
      </c>
      <c r="B169" s="12">
        <v>42</v>
      </c>
      <c r="C169" s="17">
        <v>4210440</v>
      </c>
      <c r="D169" s="20" t="s">
        <v>180</v>
      </c>
      <c r="E169" s="13">
        <v>127</v>
      </c>
      <c r="F169" s="13">
        <v>1856</v>
      </c>
      <c r="G169" s="19">
        <f t="shared" si="4"/>
        <v>0.06842672413793104</v>
      </c>
      <c r="H169" s="13">
        <v>11701</v>
      </c>
      <c r="I169" s="13">
        <f t="shared" si="5"/>
        <v>1</v>
      </c>
    </row>
    <row r="170" spans="1:9" ht="12">
      <c r="A170" s="12" t="s">
        <v>19</v>
      </c>
      <c r="B170" s="12">
        <v>42</v>
      </c>
      <c r="C170" s="17">
        <v>4210530</v>
      </c>
      <c r="D170" s="20" t="s">
        <v>181</v>
      </c>
      <c r="E170" s="13">
        <v>64</v>
      </c>
      <c r="F170" s="13">
        <v>323</v>
      </c>
      <c r="G170" s="19">
        <f t="shared" si="4"/>
        <v>0.19814241486068113</v>
      </c>
      <c r="H170" s="13">
        <v>2776</v>
      </c>
      <c r="I170" s="13">
        <f t="shared" si="5"/>
        <v>1</v>
      </c>
    </row>
    <row r="171" spans="1:9" ht="12">
      <c r="A171" s="12" t="s">
        <v>19</v>
      </c>
      <c r="B171" s="12">
        <v>42</v>
      </c>
      <c r="C171" s="17">
        <v>4210590</v>
      </c>
      <c r="D171" s="20" t="s">
        <v>182</v>
      </c>
      <c r="E171" s="13">
        <v>119</v>
      </c>
      <c r="F171" s="13">
        <v>5168</v>
      </c>
      <c r="G171" s="19">
        <f t="shared" si="4"/>
        <v>0.023026315789473683</v>
      </c>
      <c r="H171" s="13">
        <v>28955</v>
      </c>
      <c r="I171" s="13">
        <f t="shared" si="5"/>
        <v>0</v>
      </c>
    </row>
    <row r="172" spans="1:9" ht="12">
      <c r="A172" s="12" t="s">
        <v>19</v>
      </c>
      <c r="B172" s="12">
        <v>42</v>
      </c>
      <c r="C172" s="17">
        <v>4210620</v>
      </c>
      <c r="D172" s="20" t="s">
        <v>183</v>
      </c>
      <c r="E172" s="13">
        <v>536</v>
      </c>
      <c r="F172" s="13">
        <v>4018</v>
      </c>
      <c r="G172" s="19">
        <f t="shared" si="4"/>
        <v>0.1333997013439522</v>
      </c>
      <c r="H172" s="13">
        <v>31325</v>
      </c>
      <c r="I172" s="13">
        <f t="shared" si="5"/>
        <v>0</v>
      </c>
    </row>
    <row r="173" spans="1:9" ht="12">
      <c r="A173" s="12" t="s">
        <v>19</v>
      </c>
      <c r="B173" s="12">
        <v>42</v>
      </c>
      <c r="C173" s="17">
        <v>4210650</v>
      </c>
      <c r="D173" s="20" t="s">
        <v>184</v>
      </c>
      <c r="E173" s="13">
        <v>207</v>
      </c>
      <c r="F173" s="13">
        <v>2141</v>
      </c>
      <c r="G173" s="19">
        <f t="shared" si="4"/>
        <v>0.0966837926202709</v>
      </c>
      <c r="H173" s="13">
        <v>16564</v>
      </c>
      <c r="I173" s="13">
        <f t="shared" si="5"/>
        <v>1</v>
      </c>
    </row>
    <row r="174" spans="1:9" ht="12">
      <c r="A174" s="12" t="s">
        <v>19</v>
      </c>
      <c r="B174" s="12">
        <v>42</v>
      </c>
      <c r="C174" s="17">
        <v>4210710</v>
      </c>
      <c r="D174" s="20" t="s">
        <v>185</v>
      </c>
      <c r="E174" s="13">
        <v>393</v>
      </c>
      <c r="F174" s="13">
        <v>3262</v>
      </c>
      <c r="G174" s="19">
        <f t="shared" si="4"/>
        <v>0.1204782342121398</v>
      </c>
      <c r="H174" s="13">
        <v>27957</v>
      </c>
      <c r="I174" s="13">
        <f t="shared" si="5"/>
        <v>0</v>
      </c>
    </row>
    <row r="175" spans="1:9" ht="12">
      <c r="A175" s="12" t="s">
        <v>19</v>
      </c>
      <c r="B175" s="12">
        <v>42</v>
      </c>
      <c r="C175" s="17">
        <v>4210740</v>
      </c>
      <c r="D175" s="20" t="s">
        <v>186</v>
      </c>
      <c r="E175" s="13">
        <v>279</v>
      </c>
      <c r="F175" s="13">
        <v>1916</v>
      </c>
      <c r="G175" s="19">
        <f t="shared" si="4"/>
        <v>0.14561586638830898</v>
      </c>
      <c r="H175" s="13">
        <v>10750</v>
      </c>
      <c r="I175" s="13">
        <f t="shared" si="5"/>
        <v>1</v>
      </c>
    </row>
    <row r="176" spans="1:9" ht="12">
      <c r="A176" s="12" t="s">
        <v>19</v>
      </c>
      <c r="B176" s="12">
        <v>42</v>
      </c>
      <c r="C176" s="17">
        <v>4210830</v>
      </c>
      <c r="D176" s="20" t="s">
        <v>187</v>
      </c>
      <c r="E176" s="13">
        <v>108</v>
      </c>
      <c r="F176" s="13">
        <v>750</v>
      </c>
      <c r="G176" s="19">
        <f t="shared" si="4"/>
        <v>0.144</v>
      </c>
      <c r="H176" s="13">
        <v>5042</v>
      </c>
      <c r="I176" s="13">
        <f t="shared" si="5"/>
        <v>1</v>
      </c>
    </row>
    <row r="177" spans="1:9" ht="12">
      <c r="A177" s="12" t="s">
        <v>19</v>
      </c>
      <c r="B177" s="12">
        <v>42</v>
      </c>
      <c r="C177" s="17">
        <v>4210860</v>
      </c>
      <c r="D177" s="20" t="s">
        <v>188</v>
      </c>
      <c r="E177" s="13">
        <v>334</v>
      </c>
      <c r="F177" s="13">
        <v>4631</v>
      </c>
      <c r="G177" s="19">
        <f t="shared" si="4"/>
        <v>0.07212265169509825</v>
      </c>
      <c r="H177" s="13">
        <v>31734</v>
      </c>
      <c r="I177" s="13">
        <f t="shared" si="5"/>
        <v>0</v>
      </c>
    </row>
    <row r="178" spans="1:9" ht="12">
      <c r="A178" s="12" t="s">
        <v>19</v>
      </c>
      <c r="B178" s="12">
        <v>42</v>
      </c>
      <c r="C178" s="17">
        <v>4210870</v>
      </c>
      <c r="D178" s="20" t="s">
        <v>189</v>
      </c>
      <c r="E178" s="13">
        <v>155</v>
      </c>
      <c r="F178" s="13">
        <v>4982</v>
      </c>
      <c r="G178" s="19">
        <f t="shared" si="4"/>
        <v>0.03111200321156162</v>
      </c>
      <c r="H178" s="13">
        <v>31477</v>
      </c>
      <c r="I178" s="13">
        <f t="shared" si="5"/>
        <v>0</v>
      </c>
    </row>
    <row r="179" spans="1:9" ht="12">
      <c r="A179" s="12" t="s">
        <v>19</v>
      </c>
      <c r="B179" s="12">
        <v>42</v>
      </c>
      <c r="C179" s="17">
        <v>4210950</v>
      </c>
      <c r="D179" s="20" t="s">
        <v>190</v>
      </c>
      <c r="E179" s="13">
        <v>1012</v>
      </c>
      <c r="F179" s="13">
        <v>3318</v>
      </c>
      <c r="G179" s="19">
        <f t="shared" si="4"/>
        <v>0.3050030138637734</v>
      </c>
      <c r="H179" s="13">
        <v>24757</v>
      </c>
      <c r="I179" s="13">
        <f t="shared" si="5"/>
        <v>0</v>
      </c>
    </row>
    <row r="180" spans="1:9" ht="12">
      <c r="A180" s="12" t="s">
        <v>19</v>
      </c>
      <c r="B180" s="12">
        <v>42</v>
      </c>
      <c r="C180" s="17">
        <v>4210980</v>
      </c>
      <c r="D180" s="20" t="s">
        <v>191</v>
      </c>
      <c r="E180" s="13">
        <v>337</v>
      </c>
      <c r="F180" s="13">
        <v>4181</v>
      </c>
      <c r="G180" s="19">
        <f t="shared" si="4"/>
        <v>0.08060272662042574</v>
      </c>
      <c r="H180" s="13">
        <v>29728</v>
      </c>
      <c r="I180" s="13">
        <f t="shared" si="5"/>
        <v>0</v>
      </c>
    </row>
    <row r="181" spans="1:9" ht="12">
      <c r="A181" s="12" t="s">
        <v>19</v>
      </c>
      <c r="B181" s="12">
        <v>42</v>
      </c>
      <c r="C181" s="17">
        <v>4216290</v>
      </c>
      <c r="D181" s="20" t="s">
        <v>192</v>
      </c>
      <c r="E181" s="13">
        <v>670</v>
      </c>
      <c r="F181" s="13">
        <v>2491</v>
      </c>
      <c r="G181" s="19">
        <f t="shared" si="4"/>
        <v>0.26896828582898435</v>
      </c>
      <c r="H181" s="13">
        <v>18869</v>
      </c>
      <c r="I181" s="13">
        <f t="shared" si="5"/>
        <v>1</v>
      </c>
    </row>
    <row r="182" spans="1:9" ht="12">
      <c r="A182" s="12" t="s">
        <v>19</v>
      </c>
      <c r="B182" s="12">
        <v>42</v>
      </c>
      <c r="C182" s="17">
        <v>4211010</v>
      </c>
      <c r="D182" s="20" t="s">
        <v>193</v>
      </c>
      <c r="E182" s="13">
        <v>283</v>
      </c>
      <c r="F182" s="13">
        <v>3555</v>
      </c>
      <c r="G182" s="19">
        <f t="shared" si="4"/>
        <v>0.07960618846694796</v>
      </c>
      <c r="H182" s="13">
        <v>19641</v>
      </c>
      <c r="I182" s="13">
        <f t="shared" si="5"/>
        <v>1</v>
      </c>
    </row>
    <row r="183" spans="1:9" ht="12">
      <c r="A183" s="12" t="s">
        <v>19</v>
      </c>
      <c r="B183" s="12">
        <v>42</v>
      </c>
      <c r="C183" s="17">
        <v>4210920</v>
      </c>
      <c r="D183" s="20" t="s">
        <v>194</v>
      </c>
      <c r="E183" s="13">
        <v>401</v>
      </c>
      <c r="F183" s="13">
        <v>2893</v>
      </c>
      <c r="G183" s="19">
        <f t="shared" si="4"/>
        <v>0.13861043899066713</v>
      </c>
      <c r="H183" s="13">
        <v>24821</v>
      </c>
      <c r="I183" s="13">
        <f t="shared" si="5"/>
        <v>0</v>
      </c>
    </row>
    <row r="184" spans="1:9" ht="12">
      <c r="A184" s="12" t="s">
        <v>19</v>
      </c>
      <c r="B184" s="12">
        <v>42</v>
      </c>
      <c r="C184" s="17">
        <v>4211160</v>
      </c>
      <c r="D184" s="20" t="s">
        <v>195</v>
      </c>
      <c r="E184" s="13">
        <v>213</v>
      </c>
      <c r="F184" s="13">
        <v>1338</v>
      </c>
      <c r="G184" s="19">
        <f t="shared" si="4"/>
        <v>0.1591928251121076</v>
      </c>
      <c r="H184" s="13">
        <v>9941</v>
      </c>
      <c r="I184" s="13">
        <f t="shared" si="5"/>
        <v>1</v>
      </c>
    </row>
    <row r="185" spans="1:9" ht="12">
      <c r="A185" s="12" t="s">
        <v>19</v>
      </c>
      <c r="B185" s="12">
        <v>42</v>
      </c>
      <c r="C185" s="17">
        <v>4211190</v>
      </c>
      <c r="D185" s="20" t="s">
        <v>196</v>
      </c>
      <c r="E185" s="13">
        <v>67</v>
      </c>
      <c r="F185" s="13">
        <v>880</v>
      </c>
      <c r="G185" s="19">
        <f t="shared" si="4"/>
        <v>0.07613636363636364</v>
      </c>
      <c r="H185" s="13">
        <v>5495</v>
      </c>
      <c r="I185" s="13">
        <f t="shared" si="5"/>
        <v>1</v>
      </c>
    </row>
    <row r="186" spans="1:9" ht="12">
      <c r="A186" s="12" t="s">
        <v>19</v>
      </c>
      <c r="B186" s="12">
        <v>42</v>
      </c>
      <c r="C186" s="17">
        <v>4211220</v>
      </c>
      <c r="D186" s="20" t="s">
        <v>197</v>
      </c>
      <c r="E186" s="13">
        <v>238</v>
      </c>
      <c r="F186" s="13">
        <v>2362</v>
      </c>
      <c r="G186" s="19">
        <f t="shared" si="4"/>
        <v>0.10076206604572396</v>
      </c>
      <c r="H186" s="13">
        <v>16470</v>
      </c>
      <c r="I186" s="13">
        <f t="shared" si="5"/>
        <v>1</v>
      </c>
    </row>
    <row r="187" spans="1:9" ht="12">
      <c r="A187" s="12" t="s">
        <v>19</v>
      </c>
      <c r="B187" s="12">
        <v>42</v>
      </c>
      <c r="C187" s="17">
        <v>4211310</v>
      </c>
      <c r="D187" s="20" t="s">
        <v>198</v>
      </c>
      <c r="E187" s="13">
        <v>104</v>
      </c>
      <c r="F187" s="13">
        <v>1286</v>
      </c>
      <c r="G187" s="19">
        <f t="shared" si="4"/>
        <v>0.08087091757387248</v>
      </c>
      <c r="H187" s="13">
        <v>7941</v>
      </c>
      <c r="I187" s="13">
        <f t="shared" si="5"/>
        <v>1</v>
      </c>
    </row>
    <row r="188" spans="1:9" ht="12">
      <c r="A188" s="12" t="s">
        <v>19</v>
      </c>
      <c r="B188" s="12">
        <v>42</v>
      </c>
      <c r="C188" s="17">
        <v>4211340</v>
      </c>
      <c r="D188" s="20" t="s">
        <v>199</v>
      </c>
      <c r="E188" s="13">
        <v>212</v>
      </c>
      <c r="F188" s="13">
        <v>2626</v>
      </c>
      <c r="G188" s="19">
        <f t="shared" si="4"/>
        <v>0.08073115003808073</v>
      </c>
      <c r="H188" s="13">
        <v>18092</v>
      </c>
      <c r="I188" s="13">
        <f t="shared" si="5"/>
        <v>1</v>
      </c>
    </row>
    <row r="189" spans="1:9" ht="12">
      <c r="A189" s="12" t="s">
        <v>19</v>
      </c>
      <c r="B189" s="12">
        <v>42</v>
      </c>
      <c r="C189" s="17">
        <v>4211400</v>
      </c>
      <c r="D189" s="20" t="s">
        <v>200</v>
      </c>
      <c r="E189" s="13">
        <v>117</v>
      </c>
      <c r="F189" s="13">
        <v>3261</v>
      </c>
      <c r="G189" s="19">
        <f t="shared" si="4"/>
        <v>0.035878564857405704</v>
      </c>
      <c r="H189" s="13">
        <v>18171</v>
      </c>
      <c r="I189" s="13">
        <f t="shared" si="5"/>
        <v>1</v>
      </c>
    </row>
    <row r="190" spans="1:9" ht="12">
      <c r="A190" s="12" t="s">
        <v>19</v>
      </c>
      <c r="B190" s="12">
        <v>42</v>
      </c>
      <c r="C190" s="17">
        <v>4211420</v>
      </c>
      <c r="D190" s="20" t="s">
        <v>201</v>
      </c>
      <c r="E190" s="13">
        <v>619</v>
      </c>
      <c r="F190" s="13">
        <v>2162</v>
      </c>
      <c r="G190" s="19">
        <f t="shared" si="4"/>
        <v>0.286308973172988</v>
      </c>
      <c r="H190" s="13">
        <v>15225</v>
      </c>
      <c r="I190" s="13">
        <f t="shared" si="5"/>
        <v>1</v>
      </c>
    </row>
    <row r="191" spans="1:9" ht="12">
      <c r="A191" s="12" t="s">
        <v>19</v>
      </c>
      <c r="B191" s="12">
        <v>42</v>
      </c>
      <c r="C191" s="17">
        <v>4211450</v>
      </c>
      <c r="D191" s="20" t="s">
        <v>202</v>
      </c>
      <c r="E191" s="13">
        <v>220</v>
      </c>
      <c r="F191" s="13">
        <v>2009</v>
      </c>
      <c r="G191" s="19">
        <f t="shared" si="4"/>
        <v>0.1095072175211548</v>
      </c>
      <c r="H191" s="13">
        <v>15824</v>
      </c>
      <c r="I191" s="13">
        <f t="shared" si="5"/>
        <v>1</v>
      </c>
    </row>
    <row r="192" spans="1:9" ht="12">
      <c r="A192" s="12" t="s">
        <v>19</v>
      </c>
      <c r="B192" s="12">
        <v>42</v>
      </c>
      <c r="C192" s="17">
        <v>4211490</v>
      </c>
      <c r="D192" s="20" t="s">
        <v>203</v>
      </c>
      <c r="E192" s="13">
        <v>159</v>
      </c>
      <c r="F192" s="13">
        <v>2304</v>
      </c>
      <c r="G192" s="19">
        <f t="shared" si="4"/>
        <v>0.06901041666666667</v>
      </c>
      <c r="H192" s="13">
        <v>16490</v>
      </c>
      <c r="I192" s="13">
        <f t="shared" si="5"/>
        <v>1</v>
      </c>
    </row>
    <row r="193" spans="1:9" ht="12">
      <c r="A193" s="12" t="s">
        <v>19</v>
      </c>
      <c r="B193" s="12">
        <v>42</v>
      </c>
      <c r="C193" s="17">
        <v>4211520</v>
      </c>
      <c r="D193" s="20" t="s">
        <v>204</v>
      </c>
      <c r="E193" s="13">
        <v>63</v>
      </c>
      <c r="F193" s="13">
        <v>331</v>
      </c>
      <c r="G193" s="19">
        <f t="shared" si="4"/>
        <v>0.1903323262839879</v>
      </c>
      <c r="H193" s="13">
        <v>2246</v>
      </c>
      <c r="I193" s="13">
        <f t="shared" si="5"/>
        <v>1</v>
      </c>
    </row>
    <row r="194" spans="1:9" ht="12">
      <c r="A194" s="12" t="s">
        <v>19</v>
      </c>
      <c r="B194" s="12">
        <v>42</v>
      </c>
      <c r="C194" s="17">
        <v>4211580</v>
      </c>
      <c r="D194" s="20" t="s">
        <v>205</v>
      </c>
      <c r="E194" s="13">
        <v>2757</v>
      </c>
      <c r="F194" s="13">
        <v>8931</v>
      </c>
      <c r="G194" s="19">
        <f t="shared" si="4"/>
        <v>0.3087000335908633</v>
      </c>
      <c r="H194" s="13">
        <v>51698</v>
      </c>
      <c r="I194" s="13">
        <f t="shared" si="5"/>
        <v>0</v>
      </c>
    </row>
    <row r="195" spans="1:9" ht="12">
      <c r="A195" s="12" t="s">
        <v>19</v>
      </c>
      <c r="B195" s="12">
        <v>42</v>
      </c>
      <c r="C195" s="17">
        <v>4211610</v>
      </c>
      <c r="D195" s="20" t="s">
        <v>206</v>
      </c>
      <c r="E195" s="13">
        <v>198</v>
      </c>
      <c r="F195" s="13">
        <v>5999</v>
      </c>
      <c r="G195" s="19">
        <f t="shared" si="4"/>
        <v>0.03300550091681947</v>
      </c>
      <c r="H195" s="13">
        <v>34914</v>
      </c>
      <c r="I195" s="13">
        <f t="shared" si="5"/>
        <v>0</v>
      </c>
    </row>
    <row r="196" spans="1:9" ht="12">
      <c r="A196" s="12" t="s">
        <v>19</v>
      </c>
      <c r="B196" s="12">
        <v>42</v>
      </c>
      <c r="C196" s="17">
        <v>4211670</v>
      </c>
      <c r="D196" s="18" t="s">
        <v>207</v>
      </c>
      <c r="E196" s="13">
        <v>213</v>
      </c>
      <c r="F196" s="13">
        <v>7799</v>
      </c>
      <c r="G196" s="19">
        <f t="shared" si="4"/>
        <v>0.027311193742787537</v>
      </c>
      <c r="H196" s="13">
        <v>49238</v>
      </c>
      <c r="I196" s="13">
        <f t="shared" si="5"/>
        <v>0</v>
      </c>
    </row>
    <row r="197" spans="1:9" ht="12">
      <c r="A197" s="12" t="s">
        <v>19</v>
      </c>
      <c r="B197" s="12">
        <v>42</v>
      </c>
      <c r="C197" s="17">
        <v>4211700</v>
      </c>
      <c r="D197" s="20" t="s">
        <v>208</v>
      </c>
      <c r="E197" s="13">
        <v>2768</v>
      </c>
      <c r="F197" s="13">
        <v>11106</v>
      </c>
      <c r="G197" s="19">
        <f t="shared" si="4"/>
        <v>0.2492346479380515</v>
      </c>
      <c r="H197" s="13">
        <v>71706</v>
      </c>
      <c r="I197" s="13">
        <f t="shared" si="5"/>
        <v>0</v>
      </c>
    </row>
    <row r="198" spans="1:9" ht="12">
      <c r="A198" s="12" t="s">
        <v>19</v>
      </c>
      <c r="B198" s="12">
        <v>42</v>
      </c>
      <c r="C198" s="17">
        <v>4211760</v>
      </c>
      <c r="D198" s="20" t="s">
        <v>209</v>
      </c>
      <c r="E198" s="13">
        <v>456</v>
      </c>
      <c r="F198" s="13">
        <v>5918</v>
      </c>
      <c r="G198" s="19">
        <f t="shared" si="4"/>
        <v>0.07705305846569788</v>
      </c>
      <c r="H198" s="13">
        <v>47803</v>
      </c>
      <c r="I198" s="13">
        <f t="shared" si="5"/>
        <v>0</v>
      </c>
    </row>
    <row r="199" spans="1:9" ht="12">
      <c r="A199" s="12" t="s">
        <v>19</v>
      </c>
      <c r="B199" s="12">
        <v>42</v>
      </c>
      <c r="C199" s="17">
        <v>4211790</v>
      </c>
      <c r="D199" s="20" t="s">
        <v>210</v>
      </c>
      <c r="E199" s="13">
        <v>540</v>
      </c>
      <c r="F199" s="13">
        <v>7950</v>
      </c>
      <c r="G199" s="19">
        <f t="shared" si="4"/>
        <v>0.06792452830188679</v>
      </c>
      <c r="H199" s="13">
        <v>49407</v>
      </c>
      <c r="I199" s="13">
        <f t="shared" si="5"/>
        <v>0</v>
      </c>
    </row>
    <row r="200" spans="1:9" ht="12">
      <c r="A200" s="12" t="s">
        <v>19</v>
      </c>
      <c r="B200" s="12">
        <v>42</v>
      </c>
      <c r="C200" s="17">
        <v>4211820</v>
      </c>
      <c r="D200" s="20" t="s">
        <v>211</v>
      </c>
      <c r="E200" s="13">
        <v>253</v>
      </c>
      <c r="F200" s="13">
        <v>1934</v>
      </c>
      <c r="G200" s="19">
        <f t="shared" si="4"/>
        <v>0.13081695966907964</v>
      </c>
      <c r="H200" s="13">
        <v>15271</v>
      </c>
      <c r="I200" s="13">
        <f t="shared" si="5"/>
        <v>1</v>
      </c>
    </row>
    <row r="201" spans="1:9" ht="12">
      <c r="A201" s="12" t="s">
        <v>19</v>
      </c>
      <c r="B201" s="12">
        <v>42</v>
      </c>
      <c r="C201" s="17">
        <v>4211880</v>
      </c>
      <c r="D201" s="20" t="s">
        <v>212</v>
      </c>
      <c r="E201" s="13">
        <v>518</v>
      </c>
      <c r="F201" s="13">
        <v>2734</v>
      </c>
      <c r="G201" s="19">
        <f t="shared" si="4"/>
        <v>0.1894659839063643</v>
      </c>
      <c r="H201" s="13">
        <v>20420</v>
      </c>
      <c r="I201" s="13">
        <f t="shared" si="5"/>
        <v>0</v>
      </c>
    </row>
    <row r="202" spans="1:9" ht="12">
      <c r="A202" s="12" t="s">
        <v>19</v>
      </c>
      <c r="B202" s="12">
        <v>42</v>
      </c>
      <c r="C202" s="17">
        <v>4211940</v>
      </c>
      <c r="D202" s="20" t="s">
        <v>213</v>
      </c>
      <c r="E202" s="13">
        <v>308</v>
      </c>
      <c r="F202" s="13">
        <v>3665</v>
      </c>
      <c r="G202" s="19">
        <f aca="true" t="shared" si="6" ref="G202:G265">IF(F202&gt;0,E202/F202,0)</f>
        <v>0.08403819918144612</v>
      </c>
      <c r="H202" s="13">
        <v>25738</v>
      </c>
      <c r="I202" s="13">
        <f aca="true" t="shared" si="7" ref="I202:I265">IF(H202&lt;20000,1,0)</f>
        <v>0</v>
      </c>
    </row>
    <row r="203" spans="1:9" ht="12">
      <c r="A203" s="12" t="s">
        <v>19</v>
      </c>
      <c r="B203" s="12">
        <v>42</v>
      </c>
      <c r="C203" s="17">
        <v>4213290</v>
      </c>
      <c r="D203" s="20" t="s">
        <v>214</v>
      </c>
      <c r="E203" s="13">
        <v>135</v>
      </c>
      <c r="F203" s="13">
        <v>828</v>
      </c>
      <c r="G203" s="19">
        <f t="shared" si="6"/>
        <v>0.16304347826086957</v>
      </c>
      <c r="H203" s="13">
        <v>6094</v>
      </c>
      <c r="I203" s="13">
        <f t="shared" si="7"/>
        <v>1</v>
      </c>
    </row>
    <row r="204" spans="1:9" ht="12">
      <c r="A204" s="12" t="s">
        <v>19</v>
      </c>
      <c r="B204" s="12">
        <v>42</v>
      </c>
      <c r="C204" s="17">
        <v>4212030</v>
      </c>
      <c r="D204" s="20" t="s">
        <v>215</v>
      </c>
      <c r="E204" s="13">
        <v>156</v>
      </c>
      <c r="F204" s="13">
        <v>2413</v>
      </c>
      <c r="G204" s="19">
        <f t="shared" si="6"/>
        <v>0.06464981351015334</v>
      </c>
      <c r="H204" s="13">
        <v>17280</v>
      </c>
      <c r="I204" s="13">
        <f t="shared" si="7"/>
        <v>1</v>
      </c>
    </row>
    <row r="205" spans="1:9" ht="12">
      <c r="A205" s="12" t="s">
        <v>19</v>
      </c>
      <c r="B205" s="12">
        <v>42</v>
      </c>
      <c r="C205" s="17">
        <v>4212090</v>
      </c>
      <c r="D205" s="20" t="s">
        <v>216</v>
      </c>
      <c r="E205" s="13">
        <v>272</v>
      </c>
      <c r="F205" s="13">
        <v>2149</v>
      </c>
      <c r="G205" s="19">
        <f t="shared" si="6"/>
        <v>0.1265704979060028</v>
      </c>
      <c r="H205" s="13">
        <v>19818</v>
      </c>
      <c r="I205" s="13">
        <f t="shared" si="7"/>
        <v>1</v>
      </c>
    </row>
    <row r="206" spans="1:9" ht="12">
      <c r="A206" s="12" t="s">
        <v>19</v>
      </c>
      <c r="B206" s="12">
        <v>42</v>
      </c>
      <c r="C206" s="17">
        <v>4212150</v>
      </c>
      <c r="D206" s="20" t="s">
        <v>217</v>
      </c>
      <c r="E206" s="13">
        <v>340</v>
      </c>
      <c r="F206" s="13">
        <v>2809</v>
      </c>
      <c r="G206" s="19">
        <f t="shared" si="6"/>
        <v>0.12103951584193663</v>
      </c>
      <c r="H206" s="13">
        <v>30991</v>
      </c>
      <c r="I206" s="13">
        <f t="shared" si="7"/>
        <v>0</v>
      </c>
    </row>
    <row r="207" spans="1:9" ht="12">
      <c r="A207" s="12" t="s">
        <v>19</v>
      </c>
      <c r="B207" s="12">
        <v>42</v>
      </c>
      <c r="C207" s="17">
        <v>4212170</v>
      </c>
      <c r="D207" s="20" t="s">
        <v>218</v>
      </c>
      <c r="E207" s="13">
        <v>350</v>
      </c>
      <c r="F207" s="13">
        <v>3652</v>
      </c>
      <c r="G207" s="19">
        <f t="shared" si="6"/>
        <v>0.09583789704271632</v>
      </c>
      <c r="H207" s="13">
        <v>23924</v>
      </c>
      <c r="I207" s="13">
        <f t="shared" si="7"/>
        <v>0</v>
      </c>
    </row>
    <row r="208" spans="1:9" ht="12">
      <c r="A208" s="12" t="s">
        <v>19</v>
      </c>
      <c r="B208" s="12">
        <v>42</v>
      </c>
      <c r="C208" s="17">
        <v>4212210</v>
      </c>
      <c r="D208" s="20" t="s">
        <v>219</v>
      </c>
      <c r="E208" s="13">
        <v>201</v>
      </c>
      <c r="F208" s="13">
        <v>1205</v>
      </c>
      <c r="G208" s="19">
        <f t="shared" si="6"/>
        <v>0.16680497925311202</v>
      </c>
      <c r="H208" s="13">
        <v>7006</v>
      </c>
      <c r="I208" s="13">
        <f t="shared" si="7"/>
        <v>1</v>
      </c>
    </row>
    <row r="209" spans="1:9" ht="12">
      <c r="A209" s="12" t="s">
        <v>19</v>
      </c>
      <c r="B209" s="12">
        <v>42</v>
      </c>
      <c r="C209" s="17">
        <v>4212300</v>
      </c>
      <c r="D209" s="20" t="s">
        <v>220</v>
      </c>
      <c r="E209" s="13">
        <v>93</v>
      </c>
      <c r="F209" s="13">
        <v>527</v>
      </c>
      <c r="G209" s="19">
        <f t="shared" si="6"/>
        <v>0.17647058823529413</v>
      </c>
      <c r="H209" s="13">
        <v>3985</v>
      </c>
      <c r="I209" s="13">
        <f t="shared" si="7"/>
        <v>1</v>
      </c>
    </row>
    <row r="210" spans="1:9" ht="12">
      <c r="A210" s="12" t="s">
        <v>19</v>
      </c>
      <c r="B210" s="12">
        <v>42</v>
      </c>
      <c r="C210" s="17">
        <v>4212330</v>
      </c>
      <c r="D210" s="20" t="s">
        <v>221</v>
      </c>
      <c r="E210" s="13">
        <v>340</v>
      </c>
      <c r="F210" s="13">
        <v>1181</v>
      </c>
      <c r="G210" s="19">
        <f t="shared" si="6"/>
        <v>0.28789161727349705</v>
      </c>
      <c r="H210" s="13">
        <v>9132</v>
      </c>
      <c r="I210" s="13">
        <f t="shared" si="7"/>
        <v>1</v>
      </c>
    </row>
    <row r="211" spans="1:9" ht="12">
      <c r="A211" s="12" t="s">
        <v>19</v>
      </c>
      <c r="B211" s="12">
        <v>42</v>
      </c>
      <c r="C211" s="17">
        <v>4212390</v>
      </c>
      <c r="D211" s="20" t="s">
        <v>222</v>
      </c>
      <c r="E211" s="13">
        <v>116</v>
      </c>
      <c r="F211" s="13">
        <v>796</v>
      </c>
      <c r="G211" s="19">
        <f t="shared" si="6"/>
        <v>0.1457286432160804</v>
      </c>
      <c r="H211" s="13">
        <v>5423</v>
      </c>
      <c r="I211" s="13">
        <f t="shared" si="7"/>
        <v>1</v>
      </c>
    </row>
    <row r="212" spans="1:9" ht="12">
      <c r="A212" s="12" t="s">
        <v>19</v>
      </c>
      <c r="B212" s="12">
        <v>42</v>
      </c>
      <c r="C212" s="17">
        <v>4212420</v>
      </c>
      <c r="D212" s="20" t="s">
        <v>223</v>
      </c>
      <c r="E212" s="13">
        <v>37</v>
      </c>
      <c r="F212" s="13">
        <v>742</v>
      </c>
      <c r="G212" s="19">
        <f t="shared" si="6"/>
        <v>0.04986522911051213</v>
      </c>
      <c r="H212" s="13">
        <v>4608</v>
      </c>
      <c r="I212" s="13">
        <f t="shared" si="7"/>
        <v>1</v>
      </c>
    </row>
    <row r="213" spans="1:9" ht="12">
      <c r="A213" s="12" t="s">
        <v>19</v>
      </c>
      <c r="B213" s="12">
        <v>42</v>
      </c>
      <c r="C213" s="17">
        <v>4212480</v>
      </c>
      <c r="D213" s="20" t="s">
        <v>224</v>
      </c>
      <c r="E213" s="13">
        <v>396</v>
      </c>
      <c r="F213" s="13">
        <v>3009</v>
      </c>
      <c r="G213" s="19">
        <f t="shared" si="6"/>
        <v>0.13160518444666003</v>
      </c>
      <c r="H213" s="13">
        <v>17375</v>
      </c>
      <c r="I213" s="13">
        <f t="shared" si="7"/>
        <v>1</v>
      </c>
    </row>
    <row r="214" spans="1:9" ht="12">
      <c r="A214" s="12" t="s">
        <v>19</v>
      </c>
      <c r="B214" s="12">
        <v>42</v>
      </c>
      <c r="C214" s="17">
        <v>4212540</v>
      </c>
      <c r="D214" s="20" t="s">
        <v>225</v>
      </c>
      <c r="E214" s="13">
        <v>291</v>
      </c>
      <c r="F214" s="13">
        <v>2388</v>
      </c>
      <c r="G214" s="19">
        <f t="shared" si="6"/>
        <v>0.12185929648241206</v>
      </c>
      <c r="H214" s="13">
        <v>15519</v>
      </c>
      <c r="I214" s="13">
        <f t="shared" si="7"/>
        <v>1</v>
      </c>
    </row>
    <row r="215" spans="1:9" ht="12">
      <c r="A215" s="12" t="s">
        <v>19</v>
      </c>
      <c r="B215" s="12">
        <v>42</v>
      </c>
      <c r="C215" s="17">
        <v>4212570</v>
      </c>
      <c r="D215" s="20" t="s">
        <v>226</v>
      </c>
      <c r="E215" s="13">
        <v>73</v>
      </c>
      <c r="F215" s="13">
        <v>562</v>
      </c>
      <c r="G215" s="19">
        <f t="shared" si="6"/>
        <v>0.1298932384341637</v>
      </c>
      <c r="H215" s="13">
        <v>4184</v>
      </c>
      <c r="I215" s="13">
        <f t="shared" si="7"/>
        <v>1</v>
      </c>
    </row>
    <row r="216" spans="1:9" ht="12">
      <c r="A216" s="12" t="s">
        <v>19</v>
      </c>
      <c r="B216" s="12">
        <v>42</v>
      </c>
      <c r="C216" s="17">
        <v>4212600</v>
      </c>
      <c r="D216" s="20" t="s">
        <v>227</v>
      </c>
      <c r="E216" s="13">
        <v>523</v>
      </c>
      <c r="F216" s="13">
        <v>3912</v>
      </c>
      <c r="G216" s="19">
        <f t="shared" si="6"/>
        <v>0.13369120654396727</v>
      </c>
      <c r="H216" s="13">
        <v>24006</v>
      </c>
      <c r="I216" s="13">
        <f t="shared" si="7"/>
        <v>0</v>
      </c>
    </row>
    <row r="217" spans="1:9" ht="12">
      <c r="A217" s="12" t="s">
        <v>19</v>
      </c>
      <c r="B217" s="12">
        <v>42</v>
      </c>
      <c r="C217" s="17">
        <v>4212630</v>
      </c>
      <c r="D217" s="20" t="s">
        <v>228</v>
      </c>
      <c r="E217" s="13">
        <v>93</v>
      </c>
      <c r="F217" s="13">
        <v>780</v>
      </c>
      <c r="G217" s="19">
        <f t="shared" si="6"/>
        <v>0.11923076923076924</v>
      </c>
      <c r="H217" s="13">
        <v>5002</v>
      </c>
      <c r="I217" s="13">
        <f t="shared" si="7"/>
        <v>1</v>
      </c>
    </row>
    <row r="218" spans="1:9" ht="12">
      <c r="A218" s="12" t="s">
        <v>19</v>
      </c>
      <c r="B218" s="12">
        <v>42</v>
      </c>
      <c r="C218" s="17">
        <v>4212660</v>
      </c>
      <c r="D218" s="20" t="s">
        <v>229</v>
      </c>
      <c r="E218" s="13">
        <v>167</v>
      </c>
      <c r="F218" s="13">
        <v>1104</v>
      </c>
      <c r="G218" s="19">
        <f t="shared" si="6"/>
        <v>0.151268115942029</v>
      </c>
      <c r="H218" s="13">
        <v>6918</v>
      </c>
      <c r="I218" s="13">
        <f t="shared" si="7"/>
        <v>1</v>
      </c>
    </row>
    <row r="219" spans="1:9" ht="12">
      <c r="A219" s="12" t="s">
        <v>19</v>
      </c>
      <c r="B219" s="12">
        <v>42</v>
      </c>
      <c r="C219" s="17">
        <v>4209600</v>
      </c>
      <c r="D219" s="20" t="s">
        <v>230</v>
      </c>
      <c r="E219" s="13">
        <v>164</v>
      </c>
      <c r="F219" s="13">
        <v>1519</v>
      </c>
      <c r="G219" s="19">
        <f t="shared" si="6"/>
        <v>0.10796576695194207</v>
      </c>
      <c r="H219" s="13">
        <v>10393</v>
      </c>
      <c r="I219" s="13">
        <f t="shared" si="7"/>
        <v>1</v>
      </c>
    </row>
    <row r="220" spans="1:9" ht="12">
      <c r="A220" s="12" t="s">
        <v>19</v>
      </c>
      <c r="B220" s="12">
        <v>42</v>
      </c>
      <c r="C220" s="17">
        <v>4212690</v>
      </c>
      <c r="D220" s="20" t="s">
        <v>231</v>
      </c>
      <c r="E220" s="13">
        <v>313</v>
      </c>
      <c r="F220" s="13">
        <v>5134</v>
      </c>
      <c r="G220" s="19">
        <f t="shared" si="6"/>
        <v>0.06096610829762369</v>
      </c>
      <c r="H220" s="13">
        <v>28610</v>
      </c>
      <c r="I220" s="13">
        <f t="shared" si="7"/>
        <v>0</v>
      </c>
    </row>
    <row r="221" spans="1:9" ht="12">
      <c r="A221" s="12" t="s">
        <v>19</v>
      </c>
      <c r="B221" s="12">
        <v>42</v>
      </c>
      <c r="C221" s="17">
        <v>4212725</v>
      </c>
      <c r="D221" s="20" t="s">
        <v>232</v>
      </c>
      <c r="E221" s="13">
        <v>900</v>
      </c>
      <c r="F221" s="13">
        <v>5455</v>
      </c>
      <c r="G221" s="19">
        <f t="shared" si="6"/>
        <v>0.16498625114573787</v>
      </c>
      <c r="H221" s="13">
        <v>36765</v>
      </c>
      <c r="I221" s="13">
        <f t="shared" si="7"/>
        <v>0</v>
      </c>
    </row>
    <row r="222" spans="1:9" ht="12">
      <c r="A222" s="12" t="s">
        <v>19</v>
      </c>
      <c r="B222" s="12">
        <v>42</v>
      </c>
      <c r="C222" s="17">
        <v>4212750</v>
      </c>
      <c r="D222" s="20" t="s">
        <v>233</v>
      </c>
      <c r="E222" s="13">
        <v>207</v>
      </c>
      <c r="F222" s="13">
        <v>2355</v>
      </c>
      <c r="G222" s="19">
        <f t="shared" si="6"/>
        <v>0.08789808917197452</v>
      </c>
      <c r="H222" s="13">
        <v>20716</v>
      </c>
      <c r="I222" s="13">
        <f t="shared" si="7"/>
        <v>0</v>
      </c>
    </row>
    <row r="223" spans="1:9" ht="12">
      <c r="A223" s="12" t="s">
        <v>19</v>
      </c>
      <c r="B223" s="12">
        <v>42</v>
      </c>
      <c r="C223" s="17">
        <v>4212720</v>
      </c>
      <c r="D223" s="20" t="s">
        <v>234</v>
      </c>
      <c r="E223" s="13">
        <v>157</v>
      </c>
      <c r="F223" s="13">
        <v>1178</v>
      </c>
      <c r="G223" s="19">
        <f t="shared" si="6"/>
        <v>0.133276740237691</v>
      </c>
      <c r="H223" s="13">
        <v>7295</v>
      </c>
      <c r="I223" s="13">
        <f t="shared" si="7"/>
        <v>1</v>
      </c>
    </row>
    <row r="224" spans="1:9" ht="12">
      <c r="A224" s="12" t="s">
        <v>19</v>
      </c>
      <c r="B224" s="12">
        <v>42</v>
      </c>
      <c r="C224" s="17">
        <v>4212840</v>
      </c>
      <c r="D224" s="20" t="s">
        <v>235</v>
      </c>
      <c r="E224" s="13">
        <v>447</v>
      </c>
      <c r="F224" s="13">
        <v>3878</v>
      </c>
      <c r="G224" s="19">
        <f t="shared" si="6"/>
        <v>0.11526560082516761</v>
      </c>
      <c r="H224" s="13">
        <v>27378</v>
      </c>
      <c r="I224" s="13">
        <f t="shared" si="7"/>
        <v>0</v>
      </c>
    </row>
    <row r="225" spans="1:9" ht="12">
      <c r="A225" s="12" t="s">
        <v>19</v>
      </c>
      <c r="B225" s="12">
        <v>42</v>
      </c>
      <c r="C225" s="17">
        <v>4212930</v>
      </c>
      <c r="D225" s="20" t="s">
        <v>236</v>
      </c>
      <c r="E225" s="13">
        <v>143</v>
      </c>
      <c r="F225" s="13">
        <v>1846</v>
      </c>
      <c r="G225" s="19">
        <f t="shared" si="6"/>
        <v>0.07746478873239436</v>
      </c>
      <c r="H225" s="13">
        <v>19327</v>
      </c>
      <c r="I225" s="13">
        <f t="shared" si="7"/>
        <v>1</v>
      </c>
    </row>
    <row r="226" spans="1:9" ht="12">
      <c r="A226" s="12" t="s">
        <v>19</v>
      </c>
      <c r="B226" s="12">
        <v>42</v>
      </c>
      <c r="C226" s="17">
        <v>4212990</v>
      </c>
      <c r="D226" s="20" t="s">
        <v>237</v>
      </c>
      <c r="E226" s="13">
        <v>120</v>
      </c>
      <c r="F226" s="13">
        <v>1256</v>
      </c>
      <c r="G226" s="19">
        <f t="shared" si="6"/>
        <v>0.09554140127388536</v>
      </c>
      <c r="H226" s="13">
        <v>8293</v>
      </c>
      <c r="I226" s="13">
        <f t="shared" si="7"/>
        <v>1</v>
      </c>
    </row>
    <row r="227" spans="1:9" ht="12">
      <c r="A227" s="12" t="s">
        <v>19</v>
      </c>
      <c r="B227" s="12">
        <v>42</v>
      </c>
      <c r="C227" s="17">
        <v>4213050</v>
      </c>
      <c r="D227" s="20" t="s">
        <v>238</v>
      </c>
      <c r="E227" s="13">
        <v>170</v>
      </c>
      <c r="F227" s="13">
        <v>1846</v>
      </c>
      <c r="G227" s="19">
        <f t="shared" si="6"/>
        <v>0.09209100758396534</v>
      </c>
      <c r="H227" s="13">
        <v>11837</v>
      </c>
      <c r="I227" s="13">
        <f t="shared" si="7"/>
        <v>1</v>
      </c>
    </row>
    <row r="228" spans="1:9" ht="12">
      <c r="A228" s="12" t="s">
        <v>19</v>
      </c>
      <c r="B228" s="12">
        <v>42</v>
      </c>
      <c r="C228" s="17">
        <v>4213020</v>
      </c>
      <c r="D228" s="20" t="s">
        <v>239</v>
      </c>
      <c r="E228" s="13">
        <v>233</v>
      </c>
      <c r="F228" s="13">
        <v>2299</v>
      </c>
      <c r="G228" s="19">
        <f t="shared" si="6"/>
        <v>0.10134841235319704</v>
      </c>
      <c r="H228" s="13">
        <v>16524</v>
      </c>
      <c r="I228" s="13">
        <f t="shared" si="7"/>
        <v>1</v>
      </c>
    </row>
    <row r="229" spans="1:9" ht="12">
      <c r="A229" s="12" t="s">
        <v>19</v>
      </c>
      <c r="B229" s="12">
        <v>42</v>
      </c>
      <c r="C229" s="17">
        <v>4213080</v>
      </c>
      <c r="D229" s="20" t="s">
        <v>240</v>
      </c>
      <c r="E229" s="13">
        <v>199</v>
      </c>
      <c r="F229" s="13">
        <v>1272</v>
      </c>
      <c r="G229" s="19">
        <f t="shared" si="6"/>
        <v>0.15644654088050314</v>
      </c>
      <c r="H229" s="13">
        <v>8008</v>
      </c>
      <c r="I229" s="13">
        <f t="shared" si="7"/>
        <v>1</v>
      </c>
    </row>
    <row r="230" spans="1:9" ht="12">
      <c r="A230" s="12" t="s">
        <v>19</v>
      </c>
      <c r="B230" s="12">
        <v>42</v>
      </c>
      <c r="C230" s="17">
        <v>4213110</v>
      </c>
      <c r="D230" s="20" t="s">
        <v>241</v>
      </c>
      <c r="E230" s="13">
        <v>280</v>
      </c>
      <c r="F230" s="13">
        <v>4097</v>
      </c>
      <c r="G230" s="19">
        <f t="shared" si="6"/>
        <v>0.06834268977300463</v>
      </c>
      <c r="H230" s="13">
        <v>23916</v>
      </c>
      <c r="I230" s="13">
        <f t="shared" si="7"/>
        <v>0</v>
      </c>
    </row>
    <row r="231" spans="1:9" ht="12">
      <c r="A231" s="12" t="s">
        <v>19</v>
      </c>
      <c r="B231" s="12">
        <v>42</v>
      </c>
      <c r="C231" s="17">
        <v>4213140</v>
      </c>
      <c r="D231" s="20" t="s">
        <v>242</v>
      </c>
      <c r="E231" s="13">
        <v>2190</v>
      </c>
      <c r="F231" s="13">
        <v>12327</v>
      </c>
      <c r="G231" s="19">
        <f t="shared" si="6"/>
        <v>0.1776587977610124</v>
      </c>
      <c r="H231" s="13">
        <v>78743</v>
      </c>
      <c r="I231" s="13">
        <f t="shared" si="7"/>
        <v>0</v>
      </c>
    </row>
    <row r="232" spans="1:9" ht="12">
      <c r="A232" s="12" t="s">
        <v>19</v>
      </c>
      <c r="B232" s="12">
        <v>42</v>
      </c>
      <c r="C232" s="17">
        <v>4213320</v>
      </c>
      <c r="D232" s="20" t="s">
        <v>243</v>
      </c>
      <c r="E232" s="13">
        <v>582</v>
      </c>
      <c r="F232" s="13">
        <v>2936</v>
      </c>
      <c r="G232" s="19">
        <f t="shared" si="6"/>
        <v>0.19822888283378748</v>
      </c>
      <c r="H232" s="13">
        <v>21990</v>
      </c>
      <c r="I232" s="13">
        <f t="shared" si="7"/>
        <v>0</v>
      </c>
    </row>
    <row r="233" spans="1:9" ht="12">
      <c r="A233" s="12" t="s">
        <v>19</v>
      </c>
      <c r="B233" s="12">
        <v>42</v>
      </c>
      <c r="C233" s="17">
        <v>4213380</v>
      </c>
      <c r="D233" s="20" t="s">
        <v>244</v>
      </c>
      <c r="E233" s="13">
        <v>99</v>
      </c>
      <c r="F233" s="13">
        <v>1233</v>
      </c>
      <c r="G233" s="19">
        <f t="shared" si="6"/>
        <v>0.08029197080291971</v>
      </c>
      <c r="H233" s="13">
        <v>7568</v>
      </c>
      <c r="I233" s="13">
        <f t="shared" si="7"/>
        <v>1</v>
      </c>
    </row>
    <row r="234" spans="1:9" ht="12">
      <c r="A234" s="12" t="s">
        <v>19</v>
      </c>
      <c r="B234" s="12">
        <v>42</v>
      </c>
      <c r="C234" s="17">
        <v>4213440</v>
      </c>
      <c r="D234" s="20" t="s">
        <v>245</v>
      </c>
      <c r="E234" s="13">
        <v>1218</v>
      </c>
      <c r="F234" s="13">
        <v>5006</v>
      </c>
      <c r="G234" s="19">
        <f t="shared" si="6"/>
        <v>0.24330803036356372</v>
      </c>
      <c r="H234" s="13">
        <v>27859</v>
      </c>
      <c r="I234" s="13">
        <f t="shared" si="7"/>
        <v>0</v>
      </c>
    </row>
    <row r="235" spans="1:9" ht="12">
      <c r="A235" s="12" t="s">
        <v>19</v>
      </c>
      <c r="B235" s="12">
        <v>42</v>
      </c>
      <c r="C235" s="17">
        <v>4213470</v>
      </c>
      <c r="D235" s="20" t="s">
        <v>246</v>
      </c>
      <c r="E235" s="13">
        <v>99</v>
      </c>
      <c r="F235" s="13">
        <v>750</v>
      </c>
      <c r="G235" s="19">
        <f t="shared" si="6"/>
        <v>0.132</v>
      </c>
      <c r="H235" s="13">
        <v>5608</v>
      </c>
      <c r="I235" s="13">
        <f t="shared" si="7"/>
        <v>1</v>
      </c>
    </row>
    <row r="236" spans="1:9" ht="12">
      <c r="A236" s="12" t="s">
        <v>19</v>
      </c>
      <c r="B236" s="12">
        <v>42</v>
      </c>
      <c r="C236" s="17">
        <v>4213500</v>
      </c>
      <c r="D236" s="20" t="s">
        <v>247</v>
      </c>
      <c r="E236" s="13">
        <v>348</v>
      </c>
      <c r="F236" s="13">
        <v>2395</v>
      </c>
      <c r="G236" s="19">
        <f t="shared" si="6"/>
        <v>0.1453027139874739</v>
      </c>
      <c r="H236" s="13">
        <v>17566</v>
      </c>
      <c r="I236" s="13">
        <f t="shared" si="7"/>
        <v>1</v>
      </c>
    </row>
    <row r="237" spans="1:9" ht="12">
      <c r="A237" s="12" t="s">
        <v>19</v>
      </c>
      <c r="B237" s="12">
        <v>42</v>
      </c>
      <c r="C237" s="17">
        <v>4213590</v>
      </c>
      <c r="D237" s="20" t="s">
        <v>248</v>
      </c>
      <c r="E237" s="13">
        <v>185</v>
      </c>
      <c r="F237" s="13">
        <v>2093</v>
      </c>
      <c r="G237" s="19">
        <f t="shared" si="6"/>
        <v>0.08838987099856666</v>
      </c>
      <c r="H237" s="13">
        <v>18769</v>
      </c>
      <c r="I237" s="13">
        <f t="shared" si="7"/>
        <v>1</v>
      </c>
    </row>
    <row r="238" spans="1:9" ht="12">
      <c r="A238" s="12" t="s">
        <v>19</v>
      </c>
      <c r="B238" s="12">
        <v>42</v>
      </c>
      <c r="C238" s="17">
        <v>4213710</v>
      </c>
      <c r="D238" s="20" t="s">
        <v>249</v>
      </c>
      <c r="E238" s="13">
        <v>190</v>
      </c>
      <c r="F238" s="13">
        <v>2062</v>
      </c>
      <c r="G238" s="19">
        <f t="shared" si="6"/>
        <v>0.0921435499515034</v>
      </c>
      <c r="H238" s="13">
        <v>15394</v>
      </c>
      <c r="I238" s="13">
        <f t="shared" si="7"/>
        <v>1</v>
      </c>
    </row>
    <row r="239" spans="1:9" ht="12">
      <c r="A239" s="12" t="s">
        <v>19</v>
      </c>
      <c r="B239" s="12">
        <v>42</v>
      </c>
      <c r="C239" s="17">
        <v>4214460</v>
      </c>
      <c r="D239" s="20" t="s">
        <v>250</v>
      </c>
      <c r="E239" s="13">
        <v>171</v>
      </c>
      <c r="F239" s="13">
        <v>1376</v>
      </c>
      <c r="G239" s="19">
        <f t="shared" si="6"/>
        <v>0.12427325581395349</v>
      </c>
      <c r="H239" s="13">
        <v>8734</v>
      </c>
      <c r="I239" s="13">
        <f t="shared" si="7"/>
        <v>1</v>
      </c>
    </row>
    <row r="240" spans="1:9" ht="12">
      <c r="A240" s="12" t="s">
        <v>19</v>
      </c>
      <c r="B240" s="12">
        <v>42</v>
      </c>
      <c r="C240" s="17">
        <v>4213980</v>
      </c>
      <c r="D240" s="20" t="s">
        <v>251</v>
      </c>
      <c r="E240" s="13">
        <v>210</v>
      </c>
      <c r="F240" s="13">
        <v>2410</v>
      </c>
      <c r="G240" s="19">
        <f t="shared" si="6"/>
        <v>0.08713692946058091</v>
      </c>
      <c r="H240" s="13">
        <v>14742</v>
      </c>
      <c r="I240" s="13">
        <f t="shared" si="7"/>
        <v>1</v>
      </c>
    </row>
    <row r="241" spans="1:9" ht="12">
      <c r="A241" s="12" t="s">
        <v>19</v>
      </c>
      <c r="B241" s="12">
        <v>42</v>
      </c>
      <c r="C241" s="17">
        <v>4214100</v>
      </c>
      <c r="D241" s="20" t="s">
        <v>252</v>
      </c>
      <c r="E241" s="13">
        <v>296</v>
      </c>
      <c r="F241" s="13">
        <v>4604</v>
      </c>
      <c r="G241" s="19">
        <f t="shared" si="6"/>
        <v>0.06429192006950478</v>
      </c>
      <c r="H241" s="13">
        <v>25798</v>
      </c>
      <c r="I241" s="13">
        <f t="shared" si="7"/>
        <v>0</v>
      </c>
    </row>
    <row r="242" spans="1:9" ht="12">
      <c r="A242" s="12" t="s">
        <v>19</v>
      </c>
      <c r="B242" s="12">
        <v>42</v>
      </c>
      <c r="C242" s="17">
        <v>4214160</v>
      </c>
      <c r="D242" s="20" t="s">
        <v>253</v>
      </c>
      <c r="E242" s="13">
        <v>285</v>
      </c>
      <c r="F242" s="13">
        <v>10464</v>
      </c>
      <c r="G242" s="19">
        <f t="shared" si="6"/>
        <v>0.02723623853211009</v>
      </c>
      <c r="H242" s="13">
        <v>64738</v>
      </c>
      <c r="I242" s="13">
        <f t="shared" si="7"/>
        <v>0</v>
      </c>
    </row>
    <row r="243" spans="1:9" ht="12">
      <c r="A243" s="12" t="s">
        <v>19</v>
      </c>
      <c r="B243" s="12">
        <v>42</v>
      </c>
      <c r="C243" s="17">
        <v>4214190</v>
      </c>
      <c r="D243" s="20" t="s">
        <v>254</v>
      </c>
      <c r="E243" s="13">
        <v>82</v>
      </c>
      <c r="F243" s="13">
        <v>2473</v>
      </c>
      <c r="G243" s="19">
        <f t="shared" si="6"/>
        <v>0.03315810756166599</v>
      </c>
      <c r="H243" s="13">
        <v>13635</v>
      </c>
      <c r="I243" s="13">
        <f t="shared" si="7"/>
        <v>1</v>
      </c>
    </row>
    <row r="244" spans="1:9" ht="12">
      <c r="A244" s="12" t="s">
        <v>19</v>
      </c>
      <c r="B244" s="12">
        <v>42</v>
      </c>
      <c r="C244" s="17">
        <v>4214310</v>
      </c>
      <c r="D244" s="20" t="s">
        <v>255</v>
      </c>
      <c r="E244" s="13">
        <v>190</v>
      </c>
      <c r="F244" s="13">
        <v>1481</v>
      </c>
      <c r="G244" s="19">
        <f t="shared" si="6"/>
        <v>0.12829169480081026</v>
      </c>
      <c r="H244" s="13">
        <v>10742</v>
      </c>
      <c r="I244" s="13">
        <f t="shared" si="7"/>
        <v>1</v>
      </c>
    </row>
    <row r="245" spans="1:9" ht="12">
      <c r="A245" s="12" t="s">
        <v>19</v>
      </c>
      <c r="B245" s="12">
        <v>42</v>
      </c>
      <c r="C245" s="17">
        <v>4214430</v>
      </c>
      <c r="D245" s="20" t="s">
        <v>256</v>
      </c>
      <c r="E245" s="13">
        <v>251</v>
      </c>
      <c r="F245" s="13">
        <v>1204</v>
      </c>
      <c r="G245" s="19">
        <f t="shared" si="6"/>
        <v>0.2084717607973422</v>
      </c>
      <c r="H245" s="13">
        <v>10889</v>
      </c>
      <c r="I245" s="13">
        <f t="shared" si="7"/>
        <v>1</v>
      </c>
    </row>
    <row r="246" spans="1:9" ht="12">
      <c r="A246" s="12" t="s">
        <v>19</v>
      </c>
      <c r="B246" s="12">
        <v>42</v>
      </c>
      <c r="C246" s="17">
        <v>4214550</v>
      </c>
      <c r="D246" s="20" t="s">
        <v>257</v>
      </c>
      <c r="E246" s="13">
        <v>294</v>
      </c>
      <c r="F246" s="13">
        <v>4047</v>
      </c>
      <c r="G246" s="19">
        <f t="shared" si="6"/>
        <v>0.072646404744255</v>
      </c>
      <c r="H246" s="13">
        <v>25336</v>
      </c>
      <c r="I246" s="13">
        <f t="shared" si="7"/>
        <v>0</v>
      </c>
    </row>
    <row r="247" spans="1:9" ht="12">
      <c r="A247" s="12" t="s">
        <v>19</v>
      </c>
      <c r="B247" s="12">
        <v>42</v>
      </c>
      <c r="C247" s="17">
        <v>4214580</v>
      </c>
      <c r="D247" s="20" t="s">
        <v>258</v>
      </c>
      <c r="E247" s="13">
        <v>325</v>
      </c>
      <c r="F247" s="13">
        <v>6543</v>
      </c>
      <c r="G247" s="19">
        <f t="shared" si="6"/>
        <v>0.04967140455448571</v>
      </c>
      <c r="H247" s="13">
        <v>40123</v>
      </c>
      <c r="I247" s="13">
        <f t="shared" si="7"/>
        <v>0</v>
      </c>
    </row>
    <row r="248" spans="1:9" ht="12">
      <c r="A248" s="12" t="s">
        <v>19</v>
      </c>
      <c r="B248" s="12">
        <v>42</v>
      </c>
      <c r="C248" s="17">
        <v>4214730</v>
      </c>
      <c r="D248" s="20" t="s">
        <v>259</v>
      </c>
      <c r="E248" s="13">
        <v>356</v>
      </c>
      <c r="F248" s="13">
        <v>1708</v>
      </c>
      <c r="G248" s="19">
        <f t="shared" si="6"/>
        <v>0.20843091334894615</v>
      </c>
      <c r="H248" s="13">
        <v>9876</v>
      </c>
      <c r="I248" s="13">
        <f t="shared" si="7"/>
        <v>1</v>
      </c>
    </row>
    <row r="249" spans="1:9" ht="12">
      <c r="A249" s="12" t="s">
        <v>19</v>
      </c>
      <c r="B249" s="12">
        <v>42</v>
      </c>
      <c r="C249" s="17">
        <v>4214760</v>
      </c>
      <c r="D249" s="20" t="s">
        <v>260</v>
      </c>
      <c r="E249" s="13">
        <v>189</v>
      </c>
      <c r="F249" s="13">
        <v>5416</v>
      </c>
      <c r="G249" s="19">
        <f t="shared" si="6"/>
        <v>0.03489660265878877</v>
      </c>
      <c r="H249" s="13">
        <v>36146</v>
      </c>
      <c r="I249" s="13">
        <f t="shared" si="7"/>
        <v>0</v>
      </c>
    </row>
    <row r="250" spans="1:9" ht="12">
      <c r="A250" s="12" t="s">
        <v>19</v>
      </c>
      <c r="B250" s="12">
        <v>42</v>
      </c>
      <c r="C250" s="17">
        <v>4214790</v>
      </c>
      <c r="D250" s="20" t="s">
        <v>261</v>
      </c>
      <c r="E250" s="13">
        <v>88</v>
      </c>
      <c r="F250" s="13">
        <v>3284</v>
      </c>
      <c r="G250" s="19">
        <f t="shared" si="6"/>
        <v>0.02679658952496955</v>
      </c>
      <c r="H250" s="13">
        <v>19802</v>
      </c>
      <c r="I250" s="13">
        <f t="shared" si="7"/>
        <v>1</v>
      </c>
    </row>
    <row r="251" spans="1:9" ht="12">
      <c r="A251" s="12" t="s">
        <v>19</v>
      </c>
      <c r="B251" s="12">
        <v>42</v>
      </c>
      <c r="C251" s="17">
        <v>4214880</v>
      </c>
      <c r="D251" s="20" t="s">
        <v>262</v>
      </c>
      <c r="E251" s="13">
        <v>200</v>
      </c>
      <c r="F251" s="13">
        <v>2029</v>
      </c>
      <c r="G251" s="19">
        <f t="shared" si="6"/>
        <v>0.09857072449482504</v>
      </c>
      <c r="H251" s="13">
        <v>12668</v>
      </c>
      <c r="I251" s="13">
        <f t="shared" si="7"/>
        <v>1</v>
      </c>
    </row>
    <row r="252" spans="1:9" ht="12">
      <c r="A252" s="12" t="s">
        <v>19</v>
      </c>
      <c r="B252" s="12">
        <v>42</v>
      </c>
      <c r="C252" s="17">
        <v>4214940</v>
      </c>
      <c r="D252" s="20" t="s">
        <v>263</v>
      </c>
      <c r="E252" s="13">
        <v>1138</v>
      </c>
      <c r="F252" s="13">
        <v>4238</v>
      </c>
      <c r="G252" s="19">
        <f t="shared" si="6"/>
        <v>0.26852288815479</v>
      </c>
      <c r="H252" s="13">
        <v>30809</v>
      </c>
      <c r="I252" s="13">
        <f t="shared" si="7"/>
        <v>0</v>
      </c>
    </row>
    <row r="253" spans="1:9" ht="12">
      <c r="A253" s="12" t="s">
        <v>19</v>
      </c>
      <c r="B253" s="12">
        <v>42</v>
      </c>
      <c r="C253" s="17">
        <v>4215030</v>
      </c>
      <c r="D253" s="20" t="s">
        <v>264</v>
      </c>
      <c r="E253" s="13">
        <v>318</v>
      </c>
      <c r="F253" s="13">
        <v>4467</v>
      </c>
      <c r="G253" s="19">
        <f t="shared" si="6"/>
        <v>0.07118871725990597</v>
      </c>
      <c r="H253" s="13">
        <v>31318</v>
      </c>
      <c r="I253" s="13">
        <f t="shared" si="7"/>
        <v>0</v>
      </c>
    </row>
    <row r="254" spans="1:9" ht="12">
      <c r="A254" s="12" t="s">
        <v>19</v>
      </c>
      <c r="B254" s="12">
        <v>42</v>
      </c>
      <c r="C254" s="17">
        <v>4215120</v>
      </c>
      <c r="D254" s="20" t="s">
        <v>265</v>
      </c>
      <c r="E254" s="13">
        <v>196</v>
      </c>
      <c r="F254" s="13">
        <v>1181</v>
      </c>
      <c r="G254" s="19">
        <f t="shared" si="6"/>
        <v>0.165961049957663</v>
      </c>
      <c r="H254" s="13">
        <v>10004</v>
      </c>
      <c r="I254" s="13">
        <f t="shared" si="7"/>
        <v>1</v>
      </c>
    </row>
    <row r="255" spans="1:9" ht="12">
      <c r="A255" s="12" t="s">
        <v>19</v>
      </c>
      <c r="B255" s="12">
        <v>42</v>
      </c>
      <c r="C255" s="17">
        <v>4214250</v>
      </c>
      <c r="D255" s="20" t="s">
        <v>266</v>
      </c>
      <c r="E255" s="13">
        <v>195</v>
      </c>
      <c r="F255" s="13">
        <v>6461</v>
      </c>
      <c r="G255" s="19">
        <f t="shared" si="6"/>
        <v>0.030181086519114688</v>
      </c>
      <c r="H255" s="13">
        <v>36688</v>
      </c>
      <c r="I255" s="13">
        <f t="shared" si="7"/>
        <v>0</v>
      </c>
    </row>
    <row r="256" spans="1:9" ht="12">
      <c r="A256" s="12" t="s">
        <v>19</v>
      </c>
      <c r="B256" s="12">
        <v>42</v>
      </c>
      <c r="C256" s="17">
        <v>4215150</v>
      </c>
      <c r="D256" s="20" t="s">
        <v>267</v>
      </c>
      <c r="E256" s="13">
        <v>197</v>
      </c>
      <c r="F256" s="13">
        <v>946</v>
      </c>
      <c r="G256" s="19">
        <f t="shared" si="6"/>
        <v>0.20824524312896406</v>
      </c>
      <c r="H256" s="13">
        <v>6594</v>
      </c>
      <c r="I256" s="13">
        <f t="shared" si="7"/>
        <v>1</v>
      </c>
    </row>
    <row r="257" spans="1:9" ht="12">
      <c r="A257" s="12" t="s">
        <v>19</v>
      </c>
      <c r="B257" s="12">
        <v>42</v>
      </c>
      <c r="C257" s="17">
        <v>4215170</v>
      </c>
      <c r="D257" s="20" t="s">
        <v>268</v>
      </c>
      <c r="E257" s="13">
        <v>251</v>
      </c>
      <c r="F257" s="13">
        <v>2063</v>
      </c>
      <c r="G257" s="19">
        <f t="shared" si="6"/>
        <v>0.12166747455162386</v>
      </c>
      <c r="H257" s="13">
        <v>14919</v>
      </c>
      <c r="I257" s="13">
        <f t="shared" si="7"/>
        <v>1</v>
      </c>
    </row>
    <row r="258" spans="1:9" ht="12">
      <c r="A258" s="12" t="s">
        <v>19</v>
      </c>
      <c r="B258" s="12">
        <v>42</v>
      </c>
      <c r="C258" s="17">
        <v>4215240</v>
      </c>
      <c r="D258" s="20" t="s">
        <v>269</v>
      </c>
      <c r="E258" s="13">
        <v>329</v>
      </c>
      <c r="F258" s="13">
        <v>2730</v>
      </c>
      <c r="G258" s="19">
        <f t="shared" si="6"/>
        <v>0.12051282051282051</v>
      </c>
      <c r="H258" s="13">
        <v>18874</v>
      </c>
      <c r="I258" s="13">
        <f t="shared" si="7"/>
        <v>1</v>
      </c>
    </row>
    <row r="259" spans="1:9" ht="12">
      <c r="A259" s="12" t="s">
        <v>19</v>
      </c>
      <c r="B259" s="12">
        <v>42</v>
      </c>
      <c r="C259" s="17">
        <v>4215210</v>
      </c>
      <c r="D259" s="20" t="s">
        <v>270</v>
      </c>
      <c r="E259" s="13">
        <v>416</v>
      </c>
      <c r="F259" s="13">
        <v>2897</v>
      </c>
      <c r="G259" s="19">
        <f t="shared" si="6"/>
        <v>0.14359682430100104</v>
      </c>
      <c r="H259" s="13">
        <v>17731</v>
      </c>
      <c r="I259" s="13">
        <f t="shared" si="7"/>
        <v>1</v>
      </c>
    </row>
    <row r="260" spans="1:9" ht="12">
      <c r="A260" s="12" t="s">
        <v>19</v>
      </c>
      <c r="B260" s="12">
        <v>42</v>
      </c>
      <c r="C260" s="17">
        <v>4215270</v>
      </c>
      <c r="D260" s="20" t="s">
        <v>271</v>
      </c>
      <c r="E260" s="13">
        <v>92</v>
      </c>
      <c r="F260" s="13">
        <v>432</v>
      </c>
      <c r="G260" s="19">
        <f t="shared" si="6"/>
        <v>0.21296296296296297</v>
      </c>
      <c r="H260" s="13">
        <v>2511</v>
      </c>
      <c r="I260" s="13">
        <f t="shared" si="7"/>
        <v>1</v>
      </c>
    </row>
    <row r="261" spans="1:9" ht="12">
      <c r="A261" s="12" t="s">
        <v>19</v>
      </c>
      <c r="B261" s="12">
        <v>42</v>
      </c>
      <c r="C261" s="17">
        <v>4215290</v>
      </c>
      <c r="D261" s="20" t="s">
        <v>272</v>
      </c>
      <c r="E261" s="13">
        <v>1392</v>
      </c>
      <c r="F261" s="13">
        <v>6896</v>
      </c>
      <c r="G261" s="19">
        <f t="shared" si="6"/>
        <v>0.20185614849187936</v>
      </c>
      <c r="H261" s="13">
        <v>43034</v>
      </c>
      <c r="I261" s="13">
        <f t="shared" si="7"/>
        <v>0</v>
      </c>
    </row>
    <row r="262" spans="1:9" ht="12">
      <c r="A262" s="12" t="s">
        <v>19</v>
      </c>
      <c r="B262" s="12">
        <v>42</v>
      </c>
      <c r="C262" s="17">
        <v>4226010</v>
      </c>
      <c r="D262" s="20" t="s">
        <v>273</v>
      </c>
      <c r="E262" s="13">
        <v>323</v>
      </c>
      <c r="F262" s="13">
        <v>2885</v>
      </c>
      <c r="G262" s="19">
        <f t="shared" si="6"/>
        <v>0.1119584055459272</v>
      </c>
      <c r="H262" s="13">
        <v>16111</v>
      </c>
      <c r="I262" s="13">
        <f t="shared" si="7"/>
        <v>1</v>
      </c>
    </row>
    <row r="263" spans="1:9" ht="12">
      <c r="A263" s="12" t="s">
        <v>19</v>
      </c>
      <c r="B263" s="12">
        <v>42</v>
      </c>
      <c r="C263" s="17">
        <v>4215330</v>
      </c>
      <c r="D263" s="20" t="s">
        <v>274</v>
      </c>
      <c r="E263" s="13">
        <v>671</v>
      </c>
      <c r="F263" s="13">
        <v>8096</v>
      </c>
      <c r="G263" s="19">
        <f t="shared" si="6"/>
        <v>0.08288043478260869</v>
      </c>
      <c r="H263" s="13">
        <v>51243</v>
      </c>
      <c r="I263" s="13">
        <f t="shared" si="7"/>
        <v>0</v>
      </c>
    </row>
    <row r="264" spans="1:9" ht="12">
      <c r="A264" s="12" t="s">
        <v>19</v>
      </c>
      <c r="B264" s="12">
        <v>42</v>
      </c>
      <c r="C264" s="17">
        <v>4215360</v>
      </c>
      <c r="D264" s="20" t="s">
        <v>275</v>
      </c>
      <c r="E264" s="13">
        <v>138</v>
      </c>
      <c r="F264" s="13">
        <v>1010</v>
      </c>
      <c r="G264" s="19">
        <f t="shared" si="6"/>
        <v>0.13663366336633664</v>
      </c>
      <c r="H264" s="13">
        <v>7012</v>
      </c>
      <c r="I264" s="13">
        <f t="shared" si="7"/>
        <v>1</v>
      </c>
    </row>
    <row r="265" spans="1:9" ht="12">
      <c r="A265" s="12" t="s">
        <v>19</v>
      </c>
      <c r="B265" s="12">
        <v>42</v>
      </c>
      <c r="C265" s="17">
        <v>4215450</v>
      </c>
      <c r="D265" s="20" t="s">
        <v>276</v>
      </c>
      <c r="E265" s="13">
        <v>106</v>
      </c>
      <c r="F265" s="13">
        <v>865</v>
      </c>
      <c r="G265" s="19">
        <f t="shared" si="6"/>
        <v>0.12254335260115606</v>
      </c>
      <c r="H265" s="13">
        <v>5350</v>
      </c>
      <c r="I265" s="13">
        <f t="shared" si="7"/>
        <v>1</v>
      </c>
    </row>
    <row r="266" spans="1:9" ht="12">
      <c r="A266" s="12" t="s">
        <v>19</v>
      </c>
      <c r="B266" s="12">
        <v>42</v>
      </c>
      <c r="C266" s="17">
        <v>4215480</v>
      </c>
      <c r="D266" s="20" t="s">
        <v>277</v>
      </c>
      <c r="E266" s="13">
        <v>373</v>
      </c>
      <c r="F266" s="13">
        <v>2369</v>
      </c>
      <c r="G266" s="19">
        <f aca="true" t="shared" si="8" ref="G266:G329">IF(F266&gt;0,E266/F266,0)</f>
        <v>0.1574504010130857</v>
      </c>
      <c r="H266" s="13">
        <v>16111</v>
      </c>
      <c r="I266" s="13">
        <f aca="true" t="shared" si="9" ref="I266:I329">IF(H266&lt;20000,1,0)</f>
        <v>1</v>
      </c>
    </row>
    <row r="267" spans="1:9" ht="12">
      <c r="A267" s="12" t="s">
        <v>19</v>
      </c>
      <c r="B267" s="12">
        <v>42</v>
      </c>
      <c r="C267" s="17">
        <v>4215510</v>
      </c>
      <c r="D267" s="20" t="s">
        <v>278</v>
      </c>
      <c r="E267" s="13">
        <v>272</v>
      </c>
      <c r="F267" s="13">
        <v>1341</v>
      </c>
      <c r="G267" s="19">
        <f t="shared" si="8"/>
        <v>0.20283370618941088</v>
      </c>
      <c r="H267" s="13">
        <v>8703</v>
      </c>
      <c r="I267" s="13">
        <f t="shared" si="9"/>
        <v>1</v>
      </c>
    </row>
    <row r="268" spans="1:9" ht="12">
      <c r="A268" s="12" t="s">
        <v>19</v>
      </c>
      <c r="B268" s="12">
        <v>42</v>
      </c>
      <c r="C268" s="17">
        <v>4215540</v>
      </c>
      <c r="D268" s="20" t="s">
        <v>279</v>
      </c>
      <c r="E268" s="13">
        <v>179</v>
      </c>
      <c r="F268" s="13">
        <v>1439</v>
      </c>
      <c r="G268" s="19">
        <f t="shared" si="8"/>
        <v>0.12439193884642112</v>
      </c>
      <c r="H268" s="13">
        <v>10149</v>
      </c>
      <c r="I268" s="13">
        <f t="shared" si="9"/>
        <v>1</v>
      </c>
    </row>
    <row r="269" spans="1:9" ht="12">
      <c r="A269" s="12" t="s">
        <v>19</v>
      </c>
      <c r="B269" s="12">
        <v>42</v>
      </c>
      <c r="C269" s="17">
        <v>4215600</v>
      </c>
      <c r="D269" s="20" t="s">
        <v>280</v>
      </c>
      <c r="E269" s="13">
        <v>199</v>
      </c>
      <c r="F269" s="13">
        <v>916</v>
      </c>
      <c r="G269" s="19">
        <f t="shared" si="8"/>
        <v>0.21724890829694324</v>
      </c>
      <c r="H269" s="13">
        <v>7339</v>
      </c>
      <c r="I269" s="13">
        <f t="shared" si="9"/>
        <v>1</v>
      </c>
    </row>
    <row r="270" spans="1:9" ht="12">
      <c r="A270" s="12" t="s">
        <v>19</v>
      </c>
      <c r="B270" s="12">
        <v>42</v>
      </c>
      <c r="C270" s="17">
        <v>4217100</v>
      </c>
      <c r="D270" s="20" t="s">
        <v>281</v>
      </c>
      <c r="E270" s="13">
        <v>186</v>
      </c>
      <c r="F270" s="13">
        <v>1414</v>
      </c>
      <c r="G270" s="19">
        <f t="shared" si="8"/>
        <v>0.13154172560113153</v>
      </c>
      <c r="H270" s="13">
        <v>9543</v>
      </c>
      <c r="I270" s="13">
        <f t="shared" si="9"/>
        <v>1</v>
      </c>
    </row>
    <row r="271" spans="1:9" ht="12">
      <c r="A271" s="12" t="s">
        <v>19</v>
      </c>
      <c r="B271" s="12">
        <v>42</v>
      </c>
      <c r="C271" s="17">
        <v>4215660</v>
      </c>
      <c r="D271" s="20" t="s">
        <v>282</v>
      </c>
      <c r="E271" s="13">
        <v>182</v>
      </c>
      <c r="F271" s="13">
        <v>1032</v>
      </c>
      <c r="G271" s="19">
        <f t="shared" si="8"/>
        <v>0.17635658914728683</v>
      </c>
      <c r="H271" s="13">
        <v>7236</v>
      </c>
      <c r="I271" s="13">
        <f t="shared" si="9"/>
        <v>1</v>
      </c>
    </row>
    <row r="272" spans="1:9" ht="12">
      <c r="A272" s="12" t="s">
        <v>19</v>
      </c>
      <c r="B272" s="12">
        <v>42</v>
      </c>
      <c r="C272" s="17">
        <v>4215720</v>
      </c>
      <c r="D272" s="20" t="s">
        <v>283</v>
      </c>
      <c r="E272" s="13">
        <v>172</v>
      </c>
      <c r="F272" s="13">
        <v>3345</v>
      </c>
      <c r="G272" s="19">
        <f t="shared" si="8"/>
        <v>0.05142002989536622</v>
      </c>
      <c r="H272" s="13">
        <v>25227</v>
      </c>
      <c r="I272" s="13">
        <f t="shared" si="9"/>
        <v>0</v>
      </c>
    </row>
    <row r="273" spans="1:9" ht="12">
      <c r="A273" s="12" t="s">
        <v>19</v>
      </c>
      <c r="B273" s="12">
        <v>42</v>
      </c>
      <c r="C273" s="17">
        <v>4215750</v>
      </c>
      <c r="D273" s="20" t="s">
        <v>284</v>
      </c>
      <c r="E273" s="13">
        <v>212</v>
      </c>
      <c r="F273" s="13">
        <v>2063</v>
      </c>
      <c r="G273" s="19">
        <f t="shared" si="8"/>
        <v>0.10276296655356278</v>
      </c>
      <c r="H273" s="13">
        <v>12871</v>
      </c>
      <c r="I273" s="13">
        <f t="shared" si="9"/>
        <v>1</v>
      </c>
    </row>
    <row r="274" spans="1:9" ht="12">
      <c r="A274" s="12" t="s">
        <v>19</v>
      </c>
      <c r="B274" s="12">
        <v>42</v>
      </c>
      <c r="C274" s="17">
        <v>4215810</v>
      </c>
      <c r="D274" s="20" t="s">
        <v>285</v>
      </c>
      <c r="E274" s="13">
        <v>200</v>
      </c>
      <c r="F274" s="13">
        <v>1505</v>
      </c>
      <c r="G274" s="19">
        <f t="shared" si="8"/>
        <v>0.132890365448505</v>
      </c>
      <c r="H274" s="13">
        <v>10834</v>
      </c>
      <c r="I274" s="13">
        <f t="shared" si="9"/>
        <v>1</v>
      </c>
    </row>
    <row r="275" spans="1:9" ht="12">
      <c r="A275" s="12" t="s">
        <v>19</v>
      </c>
      <c r="B275" s="12">
        <v>42</v>
      </c>
      <c r="C275" s="17">
        <v>4215830</v>
      </c>
      <c r="D275" s="20" t="s">
        <v>286</v>
      </c>
      <c r="E275" s="13">
        <v>209</v>
      </c>
      <c r="F275" s="13">
        <v>3869</v>
      </c>
      <c r="G275" s="19">
        <f t="shared" si="8"/>
        <v>0.05401912638924787</v>
      </c>
      <c r="H275" s="13">
        <v>26587</v>
      </c>
      <c r="I275" s="13">
        <f t="shared" si="9"/>
        <v>0</v>
      </c>
    </row>
    <row r="276" spans="1:9" ht="12">
      <c r="A276" s="12" t="s">
        <v>19</v>
      </c>
      <c r="B276" s="12">
        <v>42</v>
      </c>
      <c r="C276" s="17">
        <v>4215900</v>
      </c>
      <c r="D276" s="20" t="s">
        <v>287</v>
      </c>
      <c r="E276" s="13">
        <v>125</v>
      </c>
      <c r="F276" s="13">
        <v>1139</v>
      </c>
      <c r="G276" s="19">
        <f t="shared" si="8"/>
        <v>0.10974539069359086</v>
      </c>
      <c r="H276" s="13">
        <v>8764</v>
      </c>
      <c r="I276" s="13">
        <f t="shared" si="9"/>
        <v>1</v>
      </c>
    </row>
    <row r="277" spans="1:9" ht="12">
      <c r="A277" s="12" t="s">
        <v>19</v>
      </c>
      <c r="B277" s="12">
        <v>42</v>
      </c>
      <c r="C277" s="17">
        <v>4215960</v>
      </c>
      <c r="D277" s="20" t="s">
        <v>288</v>
      </c>
      <c r="E277" s="13">
        <v>150</v>
      </c>
      <c r="F277" s="13">
        <v>872</v>
      </c>
      <c r="G277" s="19">
        <f t="shared" si="8"/>
        <v>0.1720183486238532</v>
      </c>
      <c r="H277" s="13">
        <v>8447</v>
      </c>
      <c r="I277" s="13">
        <f t="shared" si="9"/>
        <v>1</v>
      </c>
    </row>
    <row r="278" spans="1:9" ht="12">
      <c r="A278" s="12" t="s">
        <v>19</v>
      </c>
      <c r="B278" s="12">
        <v>42</v>
      </c>
      <c r="C278" s="17">
        <v>4215990</v>
      </c>
      <c r="D278" s="20" t="s">
        <v>289</v>
      </c>
      <c r="E278" s="13">
        <v>291</v>
      </c>
      <c r="F278" s="13">
        <v>1556</v>
      </c>
      <c r="G278" s="19">
        <f t="shared" si="8"/>
        <v>0.1870179948586118</v>
      </c>
      <c r="H278" s="13">
        <v>11994</v>
      </c>
      <c r="I278" s="13">
        <f t="shared" si="9"/>
        <v>1</v>
      </c>
    </row>
    <row r="279" spans="1:9" ht="12">
      <c r="A279" s="12" t="s">
        <v>19</v>
      </c>
      <c r="B279" s="12">
        <v>42</v>
      </c>
      <c r="C279" s="17">
        <v>4216110</v>
      </c>
      <c r="D279" s="20" t="s">
        <v>290</v>
      </c>
      <c r="E279" s="13">
        <v>191</v>
      </c>
      <c r="F279" s="13">
        <v>5333</v>
      </c>
      <c r="G279" s="19">
        <f t="shared" si="8"/>
        <v>0.03581473842115132</v>
      </c>
      <c r="H279" s="13">
        <v>32493</v>
      </c>
      <c r="I279" s="13">
        <f t="shared" si="9"/>
        <v>0</v>
      </c>
    </row>
    <row r="280" spans="1:9" ht="12">
      <c r="A280" s="12" t="s">
        <v>19</v>
      </c>
      <c r="B280" s="12">
        <v>42</v>
      </c>
      <c r="C280" s="17">
        <v>4216170</v>
      </c>
      <c r="D280" s="20" t="s">
        <v>291</v>
      </c>
      <c r="E280" s="13">
        <v>212</v>
      </c>
      <c r="F280" s="13">
        <v>2194</v>
      </c>
      <c r="G280" s="19">
        <f t="shared" si="8"/>
        <v>0.09662716499544212</v>
      </c>
      <c r="H280" s="13">
        <v>16943</v>
      </c>
      <c r="I280" s="13">
        <f t="shared" si="9"/>
        <v>1</v>
      </c>
    </row>
    <row r="281" spans="1:9" ht="12">
      <c r="A281" s="12" t="s">
        <v>19</v>
      </c>
      <c r="B281" s="12">
        <v>42</v>
      </c>
      <c r="C281" s="17">
        <v>4216020</v>
      </c>
      <c r="D281" s="20" t="s">
        <v>292</v>
      </c>
      <c r="E281" s="13">
        <v>230</v>
      </c>
      <c r="F281" s="13">
        <v>1453</v>
      </c>
      <c r="G281" s="19">
        <f t="shared" si="8"/>
        <v>0.1582931865106676</v>
      </c>
      <c r="H281" s="13">
        <v>9429</v>
      </c>
      <c r="I281" s="13">
        <f t="shared" si="9"/>
        <v>1</v>
      </c>
    </row>
    <row r="282" spans="1:9" ht="12">
      <c r="A282" s="12" t="s">
        <v>19</v>
      </c>
      <c r="B282" s="12">
        <v>42</v>
      </c>
      <c r="C282" s="17">
        <v>4216050</v>
      </c>
      <c r="D282" s="20" t="s">
        <v>293</v>
      </c>
      <c r="E282" s="13">
        <v>141</v>
      </c>
      <c r="F282" s="13">
        <v>1157</v>
      </c>
      <c r="G282" s="19">
        <f t="shared" si="8"/>
        <v>0.12186689714779603</v>
      </c>
      <c r="H282" s="13">
        <v>8431</v>
      </c>
      <c r="I282" s="13">
        <f t="shared" si="9"/>
        <v>1</v>
      </c>
    </row>
    <row r="283" spans="1:9" ht="12">
      <c r="A283" s="12" t="s">
        <v>19</v>
      </c>
      <c r="B283" s="12">
        <v>42</v>
      </c>
      <c r="C283" s="17">
        <v>4216200</v>
      </c>
      <c r="D283" s="20" t="s">
        <v>294</v>
      </c>
      <c r="E283" s="13">
        <v>403</v>
      </c>
      <c r="F283" s="13">
        <v>3628</v>
      </c>
      <c r="G283" s="19">
        <f t="shared" si="8"/>
        <v>0.11108048511576626</v>
      </c>
      <c r="H283" s="13">
        <v>24103</v>
      </c>
      <c r="I283" s="13">
        <f t="shared" si="9"/>
        <v>0</v>
      </c>
    </row>
    <row r="284" spans="1:9" ht="12">
      <c r="A284" s="12" t="s">
        <v>19</v>
      </c>
      <c r="B284" s="12">
        <v>42</v>
      </c>
      <c r="C284" s="17">
        <v>4216230</v>
      </c>
      <c r="D284" s="20" t="s">
        <v>295</v>
      </c>
      <c r="E284" s="13">
        <v>135</v>
      </c>
      <c r="F284" s="13">
        <v>1096</v>
      </c>
      <c r="G284" s="19">
        <f t="shared" si="8"/>
        <v>0.12317518248175183</v>
      </c>
      <c r="H284" s="13">
        <v>6884</v>
      </c>
      <c r="I284" s="13">
        <f t="shared" si="9"/>
        <v>1</v>
      </c>
    </row>
    <row r="285" spans="1:9" ht="12">
      <c r="A285" s="12" t="s">
        <v>19</v>
      </c>
      <c r="B285" s="12">
        <v>42</v>
      </c>
      <c r="C285" s="17">
        <v>4216380</v>
      </c>
      <c r="D285" s="20" t="s">
        <v>296</v>
      </c>
      <c r="E285" s="13">
        <v>234</v>
      </c>
      <c r="F285" s="13">
        <v>4827</v>
      </c>
      <c r="G285" s="19">
        <f t="shared" si="8"/>
        <v>0.048477315102548164</v>
      </c>
      <c r="H285" s="13">
        <v>28709</v>
      </c>
      <c r="I285" s="13">
        <f t="shared" si="9"/>
        <v>0</v>
      </c>
    </row>
    <row r="286" spans="1:9" ht="12">
      <c r="A286" s="12" t="s">
        <v>19</v>
      </c>
      <c r="B286" s="12">
        <v>42</v>
      </c>
      <c r="C286" s="17">
        <v>4216410</v>
      </c>
      <c r="D286" s="20" t="s">
        <v>297</v>
      </c>
      <c r="E286" s="13">
        <v>498</v>
      </c>
      <c r="F286" s="13">
        <v>9871</v>
      </c>
      <c r="G286" s="19">
        <f t="shared" si="8"/>
        <v>0.05045081552021072</v>
      </c>
      <c r="H286" s="13">
        <v>70970</v>
      </c>
      <c r="I286" s="13">
        <f t="shared" si="9"/>
        <v>0</v>
      </c>
    </row>
    <row r="287" spans="1:9" ht="12">
      <c r="A287" s="12" t="s">
        <v>19</v>
      </c>
      <c r="B287" s="12">
        <v>42</v>
      </c>
      <c r="C287" s="17">
        <v>4216440</v>
      </c>
      <c r="D287" s="20" t="s">
        <v>298</v>
      </c>
      <c r="E287" s="13">
        <v>67</v>
      </c>
      <c r="F287" s="13">
        <v>1288</v>
      </c>
      <c r="G287" s="19">
        <f t="shared" si="8"/>
        <v>0.05201863354037267</v>
      </c>
      <c r="H287" s="13">
        <v>8969</v>
      </c>
      <c r="I287" s="13">
        <f t="shared" si="9"/>
        <v>1</v>
      </c>
    </row>
    <row r="288" spans="1:9" ht="12">
      <c r="A288" s="12" t="s">
        <v>19</v>
      </c>
      <c r="B288" s="12">
        <v>42</v>
      </c>
      <c r="C288" s="17">
        <v>4216530</v>
      </c>
      <c r="D288" s="20" t="s">
        <v>299</v>
      </c>
      <c r="E288" s="13">
        <v>244</v>
      </c>
      <c r="F288" s="13">
        <v>1620</v>
      </c>
      <c r="G288" s="19">
        <f t="shared" si="8"/>
        <v>0.1506172839506173</v>
      </c>
      <c r="H288" s="13">
        <v>10460</v>
      </c>
      <c r="I288" s="13">
        <f t="shared" si="9"/>
        <v>1</v>
      </c>
    </row>
    <row r="289" spans="1:9" ht="12">
      <c r="A289" s="12" t="s">
        <v>19</v>
      </c>
      <c r="B289" s="12">
        <v>42</v>
      </c>
      <c r="C289" s="17">
        <v>4216620</v>
      </c>
      <c r="D289" s="20" t="s">
        <v>300</v>
      </c>
      <c r="E289" s="13">
        <v>1067</v>
      </c>
      <c r="F289" s="13">
        <v>3244</v>
      </c>
      <c r="G289" s="19">
        <f t="shared" si="8"/>
        <v>0.3289149198520345</v>
      </c>
      <c r="H289" s="13">
        <v>22720</v>
      </c>
      <c r="I289" s="13">
        <f t="shared" si="9"/>
        <v>0</v>
      </c>
    </row>
    <row r="290" spans="1:9" ht="12">
      <c r="A290" s="12" t="s">
        <v>19</v>
      </c>
      <c r="B290" s="12">
        <v>42</v>
      </c>
      <c r="C290" s="17">
        <v>4216860</v>
      </c>
      <c r="D290" s="20" t="s">
        <v>301</v>
      </c>
      <c r="E290" s="13">
        <v>47</v>
      </c>
      <c r="F290" s="13">
        <v>1651</v>
      </c>
      <c r="G290" s="19">
        <f t="shared" si="8"/>
        <v>0.028467595396729255</v>
      </c>
      <c r="H290" s="13">
        <v>11261</v>
      </c>
      <c r="I290" s="13">
        <f t="shared" si="9"/>
        <v>1</v>
      </c>
    </row>
    <row r="291" spans="1:9" ht="12">
      <c r="A291" s="12" t="s">
        <v>19</v>
      </c>
      <c r="B291" s="12">
        <v>42</v>
      </c>
      <c r="C291" s="17">
        <v>4216740</v>
      </c>
      <c r="D291" s="20" t="s">
        <v>302</v>
      </c>
      <c r="E291" s="13">
        <v>616</v>
      </c>
      <c r="F291" s="13">
        <v>2336</v>
      </c>
      <c r="G291" s="19">
        <f t="shared" si="8"/>
        <v>0.2636986301369863</v>
      </c>
      <c r="H291" s="13">
        <v>17374</v>
      </c>
      <c r="I291" s="13">
        <f t="shared" si="9"/>
        <v>1</v>
      </c>
    </row>
    <row r="292" spans="1:9" ht="12">
      <c r="A292" s="12" t="s">
        <v>19</v>
      </c>
      <c r="B292" s="12">
        <v>42</v>
      </c>
      <c r="C292" s="17">
        <v>4216890</v>
      </c>
      <c r="D292" s="20" t="s">
        <v>303</v>
      </c>
      <c r="E292" s="13">
        <v>162</v>
      </c>
      <c r="F292" s="13">
        <v>1198</v>
      </c>
      <c r="G292" s="19">
        <f t="shared" si="8"/>
        <v>0.1352253756260434</v>
      </c>
      <c r="H292" s="13">
        <v>7660</v>
      </c>
      <c r="I292" s="13">
        <f t="shared" si="9"/>
        <v>1</v>
      </c>
    </row>
    <row r="293" spans="1:9" ht="12">
      <c r="A293" s="12" t="s">
        <v>19</v>
      </c>
      <c r="B293" s="12">
        <v>42</v>
      </c>
      <c r="C293" s="17">
        <v>4216980</v>
      </c>
      <c r="D293" s="20" t="s">
        <v>304</v>
      </c>
      <c r="E293" s="13">
        <v>1278</v>
      </c>
      <c r="F293" s="13">
        <v>8888</v>
      </c>
      <c r="G293" s="19">
        <f t="shared" si="8"/>
        <v>0.14378937893789379</v>
      </c>
      <c r="H293" s="13">
        <v>66289</v>
      </c>
      <c r="I293" s="13">
        <f t="shared" si="9"/>
        <v>0</v>
      </c>
    </row>
    <row r="294" spans="1:9" ht="12">
      <c r="A294" s="12" t="s">
        <v>19</v>
      </c>
      <c r="B294" s="12">
        <v>42</v>
      </c>
      <c r="C294" s="17">
        <v>4217010</v>
      </c>
      <c r="D294" s="20" t="s">
        <v>305</v>
      </c>
      <c r="E294" s="13">
        <v>202</v>
      </c>
      <c r="F294" s="13">
        <v>8536</v>
      </c>
      <c r="G294" s="19">
        <f t="shared" si="8"/>
        <v>0.02366447985004686</v>
      </c>
      <c r="H294" s="13">
        <v>49558</v>
      </c>
      <c r="I294" s="13">
        <f t="shared" si="9"/>
        <v>0</v>
      </c>
    </row>
    <row r="295" spans="1:9" ht="12">
      <c r="A295" s="12" t="s">
        <v>19</v>
      </c>
      <c r="B295" s="12">
        <v>42</v>
      </c>
      <c r="C295" s="17">
        <v>4217130</v>
      </c>
      <c r="D295" s="20" t="s">
        <v>306</v>
      </c>
      <c r="E295" s="13">
        <v>104</v>
      </c>
      <c r="F295" s="13">
        <v>767</v>
      </c>
      <c r="G295" s="19">
        <f t="shared" si="8"/>
        <v>0.13559322033898305</v>
      </c>
      <c r="H295" s="13">
        <v>4651</v>
      </c>
      <c r="I295" s="13">
        <f t="shared" si="9"/>
        <v>1</v>
      </c>
    </row>
    <row r="296" spans="1:9" ht="12">
      <c r="A296" s="12" t="s">
        <v>19</v>
      </c>
      <c r="B296" s="12">
        <v>42</v>
      </c>
      <c r="C296" s="17">
        <v>4217160</v>
      </c>
      <c r="D296" s="20" t="s">
        <v>307</v>
      </c>
      <c r="E296" s="13">
        <v>220</v>
      </c>
      <c r="F296" s="13">
        <v>1681</v>
      </c>
      <c r="G296" s="19">
        <f t="shared" si="8"/>
        <v>0.13087447947650208</v>
      </c>
      <c r="H296" s="13">
        <v>10151</v>
      </c>
      <c r="I296" s="13">
        <f t="shared" si="9"/>
        <v>1</v>
      </c>
    </row>
    <row r="297" spans="1:9" ht="12">
      <c r="A297" s="12" t="s">
        <v>19</v>
      </c>
      <c r="B297" s="12">
        <v>42</v>
      </c>
      <c r="C297" s="17">
        <v>4217220</v>
      </c>
      <c r="D297" s="20" t="s">
        <v>308</v>
      </c>
      <c r="E297" s="13">
        <v>255</v>
      </c>
      <c r="F297" s="13">
        <v>4493</v>
      </c>
      <c r="G297" s="19">
        <f t="shared" si="8"/>
        <v>0.05675495214778544</v>
      </c>
      <c r="H297" s="13">
        <v>37493</v>
      </c>
      <c r="I297" s="13">
        <f t="shared" si="9"/>
        <v>0</v>
      </c>
    </row>
    <row r="298" spans="1:9" ht="12">
      <c r="A298" s="12" t="s">
        <v>19</v>
      </c>
      <c r="B298" s="12">
        <v>42</v>
      </c>
      <c r="C298" s="17">
        <v>4217280</v>
      </c>
      <c r="D298" s="20" t="s">
        <v>309</v>
      </c>
      <c r="E298" s="13">
        <v>690</v>
      </c>
      <c r="F298" s="13">
        <v>15736</v>
      </c>
      <c r="G298" s="19">
        <f t="shared" si="8"/>
        <v>0.043848500254194206</v>
      </c>
      <c r="H298" s="13">
        <v>102353</v>
      </c>
      <c r="I298" s="13">
        <f t="shared" si="9"/>
        <v>0</v>
      </c>
    </row>
    <row r="299" spans="1:9" ht="12">
      <c r="A299" s="12" t="s">
        <v>19</v>
      </c>
      <c r="B299" s="12">
        <v>42</v>
      </c>
      <c r="C299" s="17">
        <v>4217310</v>
      </c>
      <c r="D299" s="20" t="s">
        <v>310</v>
      </c>
      <c r="E299" s="13">
        <v>309</v>
      </c>
      <c r="F299" s="13">
        <v>3397</v>
      </c>
      <c r="G299" s="19">
        <f t="shared" si="8"/>
        <v>0.09096261407123933</v>
      </c>
      <c r="H299" s="13">
        <v>20252</v>
      </c>
      <c r="I299" s="13">
        <f t="shared" si="9"/>
        <v>0</v>
      </c>
    </row>
    <row r="300" spans="1:9" ht="12">
      <c r="A300" s="12" t="s">
        <v>19</v>
      </c>
      <c r="B300" s="12">
        <v>42</v>
      </c>
      <c r="C300" s="17">
        <v>4210110</v>
      </c>
      <c r="D300" s="20" t="s">
        <v>311</v>
      </c>
      <c r="E300" s="13">
        <v>326</v>
      </c>
      <c r="F300" s="13">
        <v>2078</v>
      </c>
      <c r="G300" s="19">
        <f t="shared" si="8"/>
        <v>0.15688161693936478</v>
      </c>
      <c r="H300" s="13">
        <v>16138</v>
      </c>
      <c r="I300" s="13">
        <f t="shared" si="9"/>
        <v>1</v>
      </c>
    </row>
    <row r="301" spans="1:9" ht="12">
      <c r="A301" s="12" t="s">
        <v>19</v>
      </c>
      <c r="B301" s="12">
        <v>42</v>
      </c>
      <c r="C301" s="17">
        <v>4210115</v>
      </c>
      <c r="D301" s="20" t="s">
        <v>312</v>
      </c>
      <c r="E301" s="13">
        <v>148</v>
      </c>
      <c r="F301" s="13">
        <v>1153</v>
      </c>
      <c r="G301" s="19">
        <f t="shared" si="8"/>
        <v>0.12836079791847355</v>
      </c>
      <c r="H301" s="13">
        <v>8563</v>
      </c>
      <c r="I301" s="13">
        <f t="shared" si="9"/>
        <v>1</v>
      </c>
    </row>
    <row r="302" spans="1:9" ht="12">
      <c r="A302" s="12" t="s">
        <v>19</v>
      </c>
      <c r="B302" s="12">
        <v>42</v>
      </c>
      <c r="C302" s="17">
        <v>4217370</v>
      </c>
      <c r="D302" s="20" t="s">
        <v>313</v>
      </c>
      <c r="E302" s="13">
        <v>475</v>
      </c>
      <c r="F302" s="13">
        <v>5917</v>
      </c>
      <c r="G302" s="19">
        <f t="shared" si="8"/>
        <v>0.08027716748352205</v>
      </c>
      <c r="H302" s="13">
        <v>42847</v>
      </c>
      <c r="I302" s="13">
        <f t="shared" si="9"/>
        <v>0</v>
      </c>
    </row>
    <row r="303" spans="1:9" ht="12">
      <c r="A303" s="12" t="s">
        <v>19</v>
      </c>
      <c r="B303" s="12">
        <v>42</v>
      </c>
      <c r="C303" s="17">
        <v>4217460</v>
      </c>
      <c r="D303" s="20" t="s">
        <v>314</v>
      </c>
      <c r="E303" s="13">
        <v>124</v>
      </c>
      <c r="F303" s="13">
        <v>987</v>
      </c>
      <c r="G303" s="19">
        <f t="shared" si="8"/>
        <v>0.12563323201621074</v>
      </c>
      <c r="H303" s="13">
        <v>5408</v>
      </c>
      <c r="I303" s="13">
        <f t="shared" si="9"/>
        <v>1</v>
      </c>
    </row>
    <row r="304" spans="1:9" ht="12">
      <c r="A304" s="12" t="s">
        <v>19</v>
      </c>
      <c r="B304" s="12">
        <v>42</v>
      </c>
      <c r="C304" s="17">
        <v>4217520</v>
      </c>
      <c r="D304" s="20" t="s">
        <v>315</v>
      </c>
      <c r="E304" s="13">
        <v>269</v>
      </c>
      <c r="F304" s="13">
        <v>4077</v>
      </c>
      <c r="G304" s="19">
        <f t="shared" si="8"/>
        <v>0.06597988717194016</v>
      </c>
      <c r="H304" s="13">
        <v>24194</v>
      </c>
      <c r="I304" s="13">
        <f t="shared" si="9"/>
        <v>0</v>
      </c>
    </row>
    <row r="305" spans="1:9" ht="12">
      <c r="A305" s="12" t="s">
        <v>19</v>
      </c>
      <c r="B305" s="12">
        <v>42</v>
      </c>
      <c r="C305" s="17">
        <v>4217580</v>
      </c>
      <c r="D305" s="20" t="s">
        <v>316</v>
      </c>
      <c r="E305" s="13">
        <v>128</v>
      </c>
      <c r="F305" s="13">
        <v>1180</v>
      </c>
      <c r="G305" s="19">
        <f t="shared" si="8"/>
        <v>0.10847457627118644</v>
      </c>
      <c r="H305" s="13">
        <v>6671</v>
      </c>
      <c r="I305" s="13">
        <f t="shared" si="9"/>
        <v>1</v>
      </c>
    </row>
    <row r="306" spans="1:9" ht="12">
      <c r="A306" s="12" t="s">
        <v>19</v>
      </c>
      <c r="B306" s="12">
        <v>42</v>
      </c>
      <c r="C306" s="17">
        <v>4217610</v>
      </c>
      <c r="D306" s="20" t="s">
        <v>317</v>
      </c>
      <c r="E306" s="13">
        <v>160</v>
      </c>
      <c r="F306" s="13">
        <v>1179</v>
      </c>
      <c r="G306" s="19">
        <f t="shared" si="8"/>
        <v>0.13570822731128074</v>
      </c>
      <c r="H306" s="13">
        <v>7080</v>
      </c>
      <c r="I306" s="13">
        <f t="shared" si="9"/>
        <v>1</v>
      </c>
    </row>
    <row r="307" spans="1:9" ht="12">
      <c r="A307" s="12" t="s">
        <v>19</v>
      </c>
      <c r="B307" s="12">
        <v>42</v>
      </c>
      <c r="C307" s="17">
        <v>4217640</v>
      </c>
      <c r="D307" s="20" t="s">
        <v>318</v>
      </c>
      <c r="E307" s="13">
        <v>255</v>
      </c>
      <c r="F307" s="13">
        <v>3151</v>
      </c>
      <c r="G307" s="19">
        <f t="shared" si="8"/>
        <v>0.08092668993970169</v>
      </c>
      <c r="H307" s="13">
        <v>18484</v>
      </c>
      <c r="I307" s="13">
        <f t="shared" si="9"/>
        <v>1</v>
      </c>
    </row>
    <row r="308" spans="1:9" ht="12">
      <c r="A308" s="12" t="s">
        <v>19</v>
      </c>
      <c r="B308" s="12">
        <v>42</v>
      </c>
      <c r="C308" s="17">
        <v>4217670</v>
      </c>
      <c r="D308" s="20" t="s">
        <v>319</v>
      </c>
      <c r="E308" s="13">
        <v>301</v>
      </c>
      <c r="F308" s="13">
        <v>2048</v>
      </c>
      <c r="G308" s="19">
        <f t="shared" si="8"/>
        <v>0.14697265625</v>
      </c>
      <c r="H308" s="13">
        <v>13611</v>
      </c>
      <c r="I308" s="13">
        <f t="shared" si="9"/>
        <v>1</v>
      </c>
    </row>
    <row r="309" spans="1:9" ht="12">
      <c r="A309" s="12" t="s">
        <v>19</v>
      </c>
      <c r="B309" s="12">
        <v>42</v>
      </c>
      <c r="C309" s="17">
        <v>4217700</v>
      </c>
      <c r="D309" s="20" t="s">
        <v>320</v>
      </c>
      <c r="E309" s="13">
        <v>133</v>
      </c>
      <c r="F309" s="13">
        <v>674</v>
      </c>
      <c r="G309" s="19">
        <f t="shared" si="8"/>
        <v>0.19732937685459942</v>
      </c>
      <c r="H309" s="13">
        <v>3946</v>
      </c>
      <c r="I309" s="13">
        <f t="shared" si="9"/>
        <v>1</v>
      </c>
    </row>
    <row r="310" spans="1:9" ht="12">
      <c r="A310" s="12" t="s">
        <v>19</v>
      </c>
      <c r="B310" s="12">
        <v>42</v>
      </c>
      <c r="C310" s="17">
        <v>4217730</v>
      </c>
      <c r="D310" s="20" t="s">
        <v>321</v>
      </c>
      <c r="E310" s="13">
        <v>354</v>
      </c>
      <c r="F310" s="13">
        <v>2146</v>
      </c>
      <c r="G310" s="19">
        <f t="shared" si="8"/>
        <v>0.16495806150978565</v>
      </c>
      <c r="H310" s="13">
        <v>13998</v>
      </c>
      <c r="I310" s="13">
        <f t="shared" si="9"/>
        <v>1</v>
      </c>
    </row>
    <row r="311" spans="1:9" ht="12">
      <c r="A311" s="12" t="s">
        <v>19</v>
      </c>
      <c r="B311" s="12">
        <v>42</v>
      </c>
      <c r="C311" s="17">
        <v>4217760</v>
      </c>
      <c r="D311" s="20" t="s">
        <v>322</v>
      </c>
      <c r="E311" s="13">
        <v>153</v>
      </c>
      <c r="F311" s="13">
        <v>3492</v>
      </c>
      <c r="G311" s="19">
        <f t="shared" si="8"/>
        <v>0.04381443298969072</v>
      </c>
      <c r="H311" s="13">
        <v>21806</v>
      </c>
      <c r="I311" s="13">
        <f t="shared" si="9"/>
        <v>0</v>
      </c>
    </row>
    <row r="312" spans="1:9" ht="12">
      <c r="A312" s="12" t="s">
        <v>19</v>
      </c>
      <c r="B312" s="12">
        <v>42</v>
      </c>
      <c r="C312" s="17">
        <v>4217770</v>
      </c>
      <c r="D312" s="20" t="s">
        <v>323</v>
      </c>
      <c r="E312" s="13">
        <v>204</v>
      </c>
      <c r="F312" s="13">
        <v>1380</v>
      </c>
      <c r="G312" s="19">
        <f t="shared" si="8"/>
        <v>0.14782608695652175</v>
      </c>
      <c r="H312" s="13">
        <v>12945</v>
      </c>
      <c r="I312" s="13">
        <f t="shared" si="9"/>
        <v>1</v>
      </c>
    </row>
    <row r="313" spans="1:9" ht="12">
      <c r="A313" s="12" t="s">
        <v>19</v>
      </c>
      <c r="B313" s="12">
        <v>42</v>
      </c>
      <c r="C313" s="17">
        <v>4217790</v>
      </c>
      <c r="D313" s="20" t="s">
        <v>324</v>
      </c>
      <c r="E313" s="13">
        <v>178</v>
      </c>
      <c r="F313" s="13">
        <v>1402</v>
      </c>
      <c r="G313" s="19">
        <f t="shared" si="8"/>
        <v>0.12696148359486448</v>
      </c>
      <c r="H313" s="13">
        <v>8936</v>
      </c>
      <c r="I313" s="13">
        <f t="shared" si="9"/>
        <v>1</v>
      </c>
    </row>
    <row r="314" spans="1:9" ht="12">
      <c r="A314" s="12" t="s">
        <v>19</v>
      </c>
      <c r="B314" s="12">
        <v>42</v>
      </c>
      <c r="C314" s="17">
        <v>4217850</v>
      </c>
      <c r="D314" s="20" t="s">
        <v>325</v>
      </c>
      <c r="E314" s="13">
        <v>189</v>
      </c>
      <c r="F314" s="13">
        <v>2724</v>
      </c>
      <c r="G314" s="19">
        <f t="shared" si="8"/>
        <v>0.06938325991189427</v>
      </c>
      <c r="H314" s="13">
        <v>15649</v>
      </c>
      <c r="I314" s="13">
        <f t="shared" si="9"/>
        <v>1</v>
      </c>
    </row>
    <row r="315" spans="1:9" ht="12">
      <c r="A315" s="12" t="s">
        <v>19</v>
      </c>
      <c r="B315" s="12">
        <v>42</v>
      </c>
      <c r="C315" s="17">
        <v>4217880</v>
      </c>
      <c r="D315" s="20" t="s">
        <v>326</v>
      </c>
      <c r="E315" s="13">
        <v>224</v>
      </c>
      <c r="F315" s="13">
        <v>1595</v>
      </c>
      <c r="G315" s="19">
        <f t="shared" si="8"/>
        <v>0.14043887147335424</v>
      </c>
      <c r="H315" s="13">
        <v>11576</v>
      </c>
      <c r="I315" s="13">
        <f t="shared" si="9"/>
        <v>1</v>
      </c>
    </row>
    <row r="316" spans="1:9" ht="12">
      <c r="A316" s="12" t="s">
        <v>19</v>
      </c>
      <c r="B316" s="12">
        <v>42</v>
      </c>
      <c r="C316" s="17">
        <v>4217940</v>
      </c>
      <c r="D316" s="20" t="s">
        <v>327</v>
      </c>
      <c r="E316" s="13">
        <v>268</v>
      </c>
      <c r="F316" s="13">
        <v>4864</v>
      </c>
      <c r="G316" s="19">
        <f t="shared" si="8"/>
        <v>0.055098684210526314</v>
      </c>
      <c r="H316" s="13">
        <v>33808</v>
      </c>
      <c r="I316" s="13">
        <f t="shared" si="9"/>
        <v>0</v>
      </c>
    </row>
    <row r="317" spans="1:9" ht="12">
      <c r="A317" s="12" t="s">
        <v>19</v>
      </c>
      <c r="B317" s="12">
        <v>42</v>
      </c>
      <c r="C317" s="17">
        <v>4218030</v>
      </c>
      <c r="D317" s="20" t="s">
        <v>328</v>
      </c>
      <c r="E317" s="13">
        <v>422</v>
      </c>
      <c r="F317" s="13">
        <v>3732</v>
      </c>
      <c r="G317" s="19">
        <f t="shared" si="8"/>
        <v>0.11307609860664523</v>
      </c>
      <c r="H317" s="13">
        <v>18940</v>
      </c>
      <c r="I317" s="13">
        <f t="shared" si="9"/>
        <v>1</v>
      </c>
    </row>
    <row r="318" spans="1:9" ht="12">
      <c r="A318" s="12" t="s">
        <v>19</v>
      </c>
      <c r="B318" s="12">
        <v>42</v>
      </c>
      <c r="C318" s="17">
        <v>4218090</v>
      </c>
      <c r="D318" s="20" t="s">
        <v>329</v>
      </c>
      <c r="E318" s="13">
        <v>511</v>
      </c>
      <c r="F318" s="13">
        <v>2090</v>
      </c>
      <c r="G318" s="19">
        <f t="shared" si="8"/>
        <v>0.24449760765550238</v>
      </c>
      <c r="H318" s="13">
        <v>13761</v>
      </c>
      <c r="I318" s="13">
        <f t="shared" si="9"/>
        <v>1</v>
      </c>
    </row>
    <row r="319" spans="1:9" ht="12">
      <c r="A319" s="12" t="s">
        <v>19</v>
      </c>
      <c r="B319" s="12">
        <v>42</v>
      </c>
      <c r="C319" s="17">
        <v>4218120</v>
      </c>
      <c r="D319" s="20" t="s">
        <v>330</v>
      </c>
      <c r="E319" s="13">
        <v>158</v>
      </c>
      <c r="F319" s="13">
        <v>1116</v>
      </c>
      <c r="G319" s="19">
        <f t="shared" si="8"/>
        <v>0.14157706093189965</v>
      </c>
      <c r="H319" s="13">
        <v>8095</v>
      </c>
      <c r="I319" s="13">
        <f t="shared" si="9"/>
        <v>1</v>
      </c>
    </row>
    <row r="320" spans="1:9" ht="12">
      <c r="A320" s="12" t="s">
        <v>19</v>
      </c>
      <c r="B320" s="12">
        <v>42</v>
      </c>
      <c r="C320" s="17">
        <v>4218150</v>
      </c>
      <c r="D320" s="20" t="s">
        <v>331</v>
      </c>
      <c r="E320" s="13">
        <v>202</v>
      </c>
      <c r="F320" s="13">
        <v>2043</v>
      </c>
      <c r="G320" s="19">
        <f t="shared" si="8"/>
        <v>0.09887420460107685</v>
      </c>
      <c r="H320" s="13">
        <v>13462</v>
      </c>
      <c r="I320" s="13">
        <f t="shared" si="9"/>
        <v>1</v>
      </c>
    </row>
    <row r="321" spans="1:9" ht="12">
      <c r="A321" s="12" t="s">
        <v>19</v>
      </c>
      <c r="B321" s="12">
        <v>42</v>
      </c>
      <c r="C321" s="17">
        <v>4218210</v>
      </c>
      <c r="D321" s="20" t="s">
        <v>332</v>
      </c>
      <c r="E321" s="13">
        <v>67</v>
      </c>
      <c r="F321" s="13">
        <v>496</v>
      </c>
      <c r="G321" s="19">
        <f t="shared" si="8"/>
        <v>0.1350806451612903</v>
      </c>
      <c r="H321" s="13">
        <v>3106</v>
      </c>
      <c r="I321" s="13">
        <f t="shared" si="9"/>
        <v>1</v>
      </c>
    </row>
    <row r="322" spans="1:9" ht="12">
      <c r="A322" s="12" t="s">
        <v>19</v>
      </c>
      <c r="B322" s="12">
        <v>42</v>
      </c>
      <c r="C322" s="17">
        <v>4218240</v>
      </c>
      <c r="D322" s="20" t="s">
        <v>333</v>
      </c>
      <c r="E322" s="13">
        <v>88</v>
      </c>
      <c r="F322" s="13">
        <v>660</v>
      </c>
      <c r="G322" s="19">
        <f t="shared" si="8"/>
        <v>0.13333333333333333</v>
      </c>
      <c r="H322" s="13">
        <v>3878</v>
      </c>
      <c r="I322" s="13">
        <f t="shared" si="9"/>
        <v>1</v>
      </c>
    </row>
    <row r="323" spans="1:9" ht="12">
      <c r="A323" s="12" t="s">
        <v>19</v>
      </c>
      <c r="B323" s="12">
        <v>42</v>
      </c>
      <c r="C323" s="17">
        <v>4218270</v>
      </c>
      <c r="D323" s="20" t="s">
        <v>334</v>
      </c>
      <c r="E323" s="13">
        <v>234</v>
      </c>
      <c r="F323" s="13">
        <v>6023</v>
      </c>
      <c r="G323" s="19">
        <f t="shared" si="8"/>
        <v>0.038851070894902875</v>
      </c>
      <c r="H323" s="13">
        <v>34618</v>
      </c>
      <c r="I323" s="13">
        <f t="shared" si="9"/>
        <v>0</v>
      </c>
    </row>
    <row r="324" spans="1:9" ht="12">
      <c r="A324" s="12" t="s">
        <v>19</v>
      </c>
      <c r="B324" s="12">
        <v>42</v>
      </c>
      <c r="C324" s="17">
        <v>4218300</v>
      </c>
      <c r="D324" s="20" t="s">
        <v>335</v>
      </c>
      <c r="E324" s="13">
        <v>593</v>
      </c>
      <c r="F324" s="13">
        <v>5157</v>
      </c>
      <c r="G324" s="19">
        <f t="shared" si="8"/>
        <v>0.11498933488462285</v>
      </c>
      <c r="H324" s="13">
        <v>27258</v>
      </c>
      <c r="I324" s="13">
        <f t="shared" si="9"/>
        <v>0</v>
      </c>
    </row>
    <row r="325" spans="1:9" ht="12">
      <c r="A325" s="12" t="s">
        <v>19</v>
      </c>
      <c r="B325" s="12">
        <v>42</v>
      </c>
      <c r="C325" s="17">
        <v>4218330</v>
      </c>
      <c r="D325" s="20" t="s">
        <v>336</v>
      </c>
      <c r="E325" s="13">
        <v>121</v>
      </c>
      <c r="F325" s="13">
        <v>2086</v>
      </c>
      <c r="G325" s="19">
        <f t="shared" si="8"/>
        <v>0.05800575263662512</v>
      </c>
      <c r="H325" s="13">
        <v>16002</v>
      </c>
      <c r="I325" s="13">
        <f t="shared" si="9"/>
        <v>1</v>
      </c>
    </row>
    <row r="326" spans="1:9" ht="12">
      <c r="A326" s="12" t="s">
        <v>19</v>
      </c>
      <c r="B326" s="12">
        <v>42</v>
      </c>
      <c r="C326" s="17">
        <v>4218360</v>
      </c>
      <c r="D326" s="20" t="s">
        <v>337</v>
      </c>
      <c r="E326" s="13">
        <v>206</v>
      </c>
      <c r="F326" s="13">
        <v>2058</v>
      </c>
      <c r="G326" s="19">
        <f t="shared" si="8"/>
        <v>0.1000971817298348</v>
      </c>
      <c r="H326" s="13">
        <v>13806</v>
      </c>
      <c r="I326" s="13">
        <f t="shared" si="9"/>
        <v>1</v>
      </c>
    </row>
    <row r="327" spans="1:9" ht="12">
      <c r="A327" s="12" t="s">
        <v>19</v>
      </c>
      <c r="B327" s="12">
        <v>42</v>
      </c>
      <c r="C327" s="17">
        <v>4218390</v>
      </c>
      <c r="D327" s="20" t="s">
        <v>338</v>
      </c>
      <c r="E327" s="13">
        <v>226</v>
      </c>
      <c r="F327" s="13">
        <v>3914</v>
      </c>
      <c r="G327" s="19">
        <f t="shared" si="8"/>
        <v>0.05774144098109351</v>
      </c>
      <c r="H327" s="13">
        <v>23734</v>
      </c>
      <c r="I327" s="13">
        <f t="shared" si="9"/>
        <v>0</v>
      </c>
    </row>
    <row r="328" spans="1:9" ht="12">
      <c r="A328" s="12" t="s">
        <v>19</v>
      </c>
      <c r="B328" s="12">
        <v>42</v>
      </c>
      <c r="C328" s="17">
        <v>4218450</v>
      </c>
      <c r="D328" s="20" t="s">
        <v>339</v>
      </c>
      <c r="E328" s="13">
        <v>386</v>
      </c>
      <c r="F328" s="13">
        <v>1732</v>
      </c>
      <c r="G328" s="19">
        <f t="shared" si="8"/>
        <v>0.2228637413394919</v>
      </c>
      <c r="H328" s="13">
        <v>12304</v>
      </c>
      <c r="I328" s="13">
        <f t="shared" si="9"/>
        <v>1</v>
      </c>
    </row>
    <row r="329" spans="1:9" ht="12">
      <c r="A329" s="12" t="s">
        <v>19</v>
      </c>
      <c r="B329" s="12">
        <v>42</v>
      </c>
      <c r="C329" s="17">
        <v>4218510</v>
      </c>
      <c r="D329" s="20" t="s">
        <v>340</v>
      </c>
      <c r="E329" s="13">
        <v>821</v>
      </c>
      <c r="F329" s="13">
        <v>10918</v>
      </c>
      <c r="G329" s="19">
        <f t="shared" si="8"/>
        <v>0.07519692251328082</v>
      </c>
      <c r="H329" s="13">
        <v>61177</v>
      </c>
      <c r="I329" s="13">
        <f t="shared" si="9"/>
        <v>0</v>
      </c>
    </row>
    <row r="330" spans="1:9" ht="12">
      <c r="A330" s="12" t="s">
        <v>19</v>
      </c>
      <c r="B330" s="12">
        <v>42</v>
      </c>
      <c r="C330" s="17">
        <v>4218570</v>
      </c>
      <c r="D330" s="20" t="s">
        <v>341</v>
      </c>
      <c r="E330" s="13">
        <v>167</v>
      </c>
      <c r="F330" s="13">
        <v>1936</v>
      </c>
      <c r="G330" s="19">
        <f aca="true" t="shared" si="10" ref="G330:G393">IF(F330&gt;0,E330/F330,0)</f>
        <v>0.0862603305785124</v>
      </c>
      <c r="H330" s="13">
        <v>12839</v>
      </c>
      <c r="I330" s="13">
        <f aca="true" t="shared" si="11" ref="I330:I393">IF(H330&lt;20000,1,0)</f>
        <v>1</v>
      </c>
    </row>
    <row r="331" spans="1:9" ht="12">
      <c r="A331" s="12" t="s">
        <v>19</v>
      </c>
      <c r="B331" s="12">
        <v>42</v>
      </c>
      <c r="C331" s="17">
        <v>4213770</v>
      </c>
      <c r="D331" s="20" t="s">
        <v>342</v>
      </c>
      <c r="E331" s="13">
        <v>178</v>
      </c>
      <c r="F331" s="13">
        <v>1880</v>
      </c>
      <c r="G331" s="19">
        <f t="shared" si="10"/>
        <v>0.09468085106382979</v>
      </c>
      <c r="H331" s="13">
        <v>15555</v>
      </c>
      <c r="I331" s="13">
        <f t="shared" si="11"/>
        <v>1</v>
      </c>
    </row>
    <row r="332" spans="1:9" ht="12">
      <c r="A332" s="12" t="s">
        <v>19</v>
      </c>
      <c r="B332" s="12">
        <v>42</v>
      </c>
      <c r="C332" s="17">
        <v>4218590</v>
      </c>
      <c r="D332" s="20" t="s">
        <v>343</v>
      </c>
      <c r="E332" s="13">
        <v>973</v>
      </c>
      <c r="F332" s="13">
        <v>5658</v>
      </c>
      <c r="G332" s="19">
        <f t="shared" si="10"/>
        <v>0.1719688936019795</v>
      </c>
      <c r="H332" s="13">
        <v>42047</v>
      </c>
      <c r="I332" s="13">
        <f t="shared" si="11"/>
        <v>0</v>
      </c>
    </row>
    <row r="333" spans="1:9" ht="12">
      <c r="A333" s="12" t="s">
        <v>19</v>
      </c>
      <c r="B333" s="12">
        <v>42</v>
      </c>
      <c r="C333" s="17">
        <v>4218630</v>
      </c>
      <c r="D333" s="20" t="s">
        <v>344</v>
      </c>
      <c r="E333" s="13">
        <v>499</v>
      </c>
      <c r="F333" s="13">
        <v>6077</v>
      </c>
      <c r="G333" s="19">
        <f t="shared" si="10"/>
        <v>0.08211288464702979</v>
      </c>
      <c r="H333" s="13">
        <v>43491</v>
      </c>
      <c r="I333" s="13">
        <f t="shared" si="11"/>
        <v>0</v>
      </c>
    </row>
    <row r="334" spans="1:9" ht="12">
      <c r="A334" s="12" t="s">
        <v>19</v>
      </c>
      <c r="B334" s="12">
        <v>42</v>
      </c>
      <c r="C334" s="17">
        <v>4218740</v>
      </c>
      <c r="D334" s="20" t="s">
        <v>345</v>
      </c>
      <c r="E334" s="13">
        <v>427</v>
      </c>
      <c r="F334" s="13">
        <v>3693</v>
      </c>
      <c r="G334" s="19">
        <f t="shared" si="10"/>
        <v>0.11562415380449499</v>
      </c>
      <c r="H334" s="13">
        <v>23224</v>
      </c>
      <c r="I334" s="13">
        <f t="shared" si="11"/>
        <v>0</v>
      </c>
    </row>
    <row r="335" spans="1:9" ht="12">
      <c r="A335" s="12" t="s">
        <v>19</v>
      </c>
      <c r="B335" s="12">
        <v>42</v>
      </c>
      <c r="C335" s="17">
        <v>4218580</v>
      </c>
      <c r="D335" s="20" t="s">
        <v>346</v>
      </c>
      <c r="E335" s="13">
        <v>202</v>
      </c>
      <c r="F335" s="13">
        <v>3886</v>
      </c>
      <c r="G335" s="19">
        <f t="shared" si="10"/>
        <v>0.05198147195059187</v>
      </c>
      <c r="H335" s="13">
        <v>27339</v>
      </c>
      <c r="I335" s="13">
        <f t="shared" si="11"/>
        <v>0</v>
      </c>
    </row>
    <row r="336" spans="1:9" ht="12">
      <c r="A336" s="12" t="s">
        <v>19</v>
      </c>
      <c r="B336" s="12">
        <v>42</v>
      </c>
      <c r="C336" s="17">
        <v>4218750</v>
      </c>
      <c r="D336" s="20" t="s">
        <v>347</v>
      </c>
      <c r="E336" s="13">
        <v>360</v>
      </c>
      <c r="F336" s="13">
        <v>7710</v>
      </c>
      <c r="G336" s="19">
        <f t="shared" si="10"/>
        <v>0.04669260700389105</v>
      </c>
      <c r="H336" s="13">
        <v>48508</v>
      </c>
      <c r="I336" s="13">
        <f t="shared" si="11"/>
        <v>0</v>
      </c>
    </row>
    <row r="337" spans="1:9" ht="12">
      <c r="A337" s="12" t="s">
        <v>19</v>
      </c>
      <c r="B337" s="12">
        <v>42</v>
      </c>
      <c r="C337" s="17">
        <v>4218780</v>
      </c>
      <c r="D337" s="20" t="s">
        <v>348</v>
      </c>
      <c r="E337" s="13">
        <v>110</v>
      </c>
      <c r="F337" s="13">
        <v>902</v>
      </c>
      <c r="G337" s="19">
        <f t="shared" si="10"/>
        <v>0.12195121951219512</v>
      </c>
      <c r="H337" s="13">
        <v>5794</v>
      </c>
      <c r="I337" s="13">
        <f t="shared" si="11"/>
        <v>1</v>
      </c>
    </row>
    <row r="338" spans="1:9" ht="12">
      <c r="A338" s="12" t="s">
        <v>19</v>
      </c>
      <c r="B338" s="12">
        <v>42</v>
      </c>
      <c r="C338" s="17">
        <v>4218810</v>
      </c>
      <c r="D338" s="20" t="s">
        <v>349</v>
      </c>
      <c r="E338" s="13">
        <v>399</v>
      </c>
      <c r="F338" s="13">
        <v>2406</v>
      </c>
      <c r="G338" s="19">
        <f t="shared" si="10"/>
        <v>0.1658354114713217</v>
      </c>
      <c r="H338" s="13">
        <v>13426</v>
      </c>
      <c r="I338" s="13">
        <f t="shared" si="11"/>
        <v>1</v>
      </c>
    </row>
    <row r="339" spans="1:9" ht="12">
      <c r="A339" s="12" t="s">
        <v>19</v>
      </c>
      <c r="B339" s="12">
        <v>42</v>
      </c>
      <c r="C339" s="17">
        <v>4218840</v>
      </c>
      <c r="D339" s="20" t="s">
        <v>350</v>
      </c>
      <c r="E339" s="13">
        <v>510</v>
      </c>
      <c r="F339" s="13">
        <v>11716</v>
      </c>
      <c r="G339" s="19">
        <f t="shared" si="10"/>
        <v>0.04353021509047456</v>
      </c>
      <c r="H339" s="13">
        <v>71542</v>
      </c>
      <c r="I339" s="13">
        <f t="shared" si="11"/>
        <v>0</v>
      </c>
    </row>
    <row r="340" spans="1:9" ht="12">
      <c r="A340" s="12" t="s">
        <v>19</v>
      </c>
      <c r="B340" s="12">
        <v>42</v>
      </c>
      <c r="C340" s="17">
        <v>4218660</v>
      </c>
      <c r="D340" s="20" t="s">
        <v>351</v>
      </c>
      <c r="E340" s="13">
        <v>218</v>
      </c>
      <c r="F340" s="13">
        <v>4119</v>
      </c>
      <c r="G340" s="19">
        <f t="shared" si="10"/>
        <v>0.05292546734644331</v>
      </c>
      <c r="H340" s="13">
        <v>24866</v>
      </c>
      <c r="I340" s="13">
        <f t="shared" si="11"/>
        <v>0</v>
      </c>
    </row>
    <row r="341" spans="1:9" ht="12">
      <c r="A341" s="12" t="s">
        <v>19</v>
      </c>
      <c r="B341" s="12">
        <v>42</v>
      </c>
      <c r="C341" s="17">
        <v>4218900</v>
      </c>
      <c r="D341" s="20" t="s">
        <v>352</v>
      </c>
      <c r="E341" s="13">
        <v>617</v>
      </c>
      <c r="F341" s="13">
        <v>5133</v>
      </c>
      <c r="G341" s="19">
        <f t="shared" si="10"/>
        <v>0.12020261055912722</v>
      </c>
      <c r="H341" s="13">
        <v>22536</v>
      </c>
      <c r="I341" s="13">
        <f t="shared" si="11"/>
        <v>0</v>
      </c>
    </row>
    <row r="342" spans="1:9" ht="12">
      <c r="A342" s="12" t="s">
        <v>19</v>
      </c>
      <c r="B342" s="12">
        <v>42</v>
      </c>
      <c r="C342" s="17">
        <v>4218930</v>
      </c>
      <c r="D342" s="20" t="s">
        <v>353</v>
      </c>
      <c r="E342" s="13">
        <v>226</v>
      </c>
      <c r="F342" s="13">
        <v>6658</v>
      </c>
      <c r="G342" s="19">
        <f t="shared" si="10"/>
        <v>0.03394412736557525</v>
      </c>
      <c r="H342" s="13">
        <v>39271</v>
      </c>
      <c r="I342" s="13">
        <f t="shared" si="11"/>
        <v>0</v>
      </c>
    </row>
    <row r="343" spans="1:9" ht="12">
      <c r="A343" s="12" t="s">
        <v>19</v>
      </c>
      <c r="B343" s="12">
        <v>42</v>
      </c>
      <c r="C343" s="17">
        <v>4218960</v>
      </c>
      <c r="D343" s="20" t="s">
        <v>354</v>
      </c>
      <c r="E343" s="13">
        <v>97</v>
      </c>
      <c r="F343" s="13">
        <v>4577</v>
      </c>
      <c r="G343" s="19">
        <f t="shared" si="10"/>
        <v>0.02119292112737601</v>
      </c>
      <c r="H343" s="13">
        <v>21093</v>
      </c>
      <c r="I343" s="13">
        <f t="shared" si="11"/>
        <v>0</v>
      </c>
    </row>
    <row r="344" spans="1:9" ht="12">
      <c r="A344" s="12" t="s">
        <v>19</v>
      </c>
      <c r="B344" s="12">
        <v>42</v>
      </c>
      <c r="C344" s="17">
        <v>4218990</v>
      </c>
      <c r="D344" s="20" t="s">
        <v>355</v>
      </c>
      <c r="E344" s="13">
        <v>66167</v>
      </c>
      <c r="F344" s="13">
        <v>238971</v>
      </c>
      <c r="G344" s="19">
        <f t="shared" si="10"/>
        <v>0.27688296906319176</v>
      </c>
      <c r="H344" s="13">
        <v>1578487</v>
      </c>
      <c r="I344" s="13">
        <f t="shared" si="11"/>
        <v>0</v>
      </c>
    </row>
    <row r="345" spans="1:9" ht="12">
      <c r="A345" s="12" t="s">
        <v>19</v>
      </c>
      <c r="B345" s="12">
        <v>42</v>
      </c>
      <c r="C345" s="17">
        <v>4219020</v>
      </c>
      <c r="D345" s="20" t="s">
        <v>356</v>
      </c>
      <c r="E345" s="13">
        <v>282</v>
      </c>
      <c r="F345" s="13">
        <v>1910</v>
      </c>
      <c r="G345" s="19">
        <f t="shared" si="10"/>
        <v>0.14764397905759163</v>
      </c>
      <c r="H345" s="13">
        <v>15433</v>
      </c>
      <c r="I345" s="13">
        <f t="shared" si="11"/>
        <v>1</v>
      </c>
    </row>
    <row r="346" spans="1:9" ht="12">
      <c r="A346" s="12" t="s">
        <v>19</v>
      </c>
      <c r="B346" s="12">
        <v>42</v>
      </c>
      <c r="C346" s="17">
        <v>4219050</v>
      </c>
      <c r="D346" s="20" t="s">
        <v>357</v>
      </c>
      <c r="E346" s="13">
        <v>364</v>
      </c>
      <c r="F346" s="13">
        <v>4813</v>
      </c>
      <c r="G346" s="19">
        <f t="shared" si="10"/>
        <v>0.07562850612923333</v>
      </c>
      <c r="H346" s="13">
        <v>33819</v>
      </c>
      <c r="I346" s="13">
        <f t="shared" si="11"/>
        <v>0</v>
      </c>
    </row>
    <row r="347" spans="1:9" ht="12">
      <c r="A347" s="12" t="s">
        <v>19</v>
      </c>
      <c r="B347" s="12">
        <v>42</v>
      </c>
      <c r="C347" s="17">
        <v>4219140</v>
      </c>
      <c r="D347" s="20" t="s">
        <v>358</v>
      </c>
      <c r="E347" s="13">
        <v>181</v>
      </c>
      <c r="F347" s="13">
        <v>1789</v>
      </c>
      <c r="G347" s="19">
        <f t="shared" si="10"/>
        <v>0.10117384013415316</v>
      </c>
      <c r="H347" s="13">
        <v>11193</v>
      </c>
      <c r="I347" s="13">
        <f t="shared" si="11"/>
        <v>1</v>
      </c>
    </row>
    <row r="348" spans="1:9" ht="12">
      <c r="A348" s="12" t="s">
        <v>19</v>
      </c>
      <c r="B348" s="12">
        <v>42</v>
      </c>
      <c r="C348" s="17">
        <v>4202850</v>
      </c>
      <c r="D348" s="20" t="s">
        <v>359</v>
      </c>
      <c r="E348" s="13">
        <v>150</v>
      </c>
      <c r="F348" s="13">
        <v>4751</v>
      </c>
      <c r="G348" s="19">
        <f t="shared" si="10"/>
        <v>0.03157230056830141</v>
      </c>
      <c r="H348" s="13">
        <v>22383</v>
      </c>
      <c r="I348" s="13">
        <f t="shared" si="11"/>
        <v>0</v>
      </c>
    </row>
    <row r="349" spans="1:9" ht="12">
      <c r="A349" s="12" t="s">
        <v>19</v>
      </c>
      <c r="B349" s="12">
        <v>42</v>
      </c>
      <c r="C349" s="17">
        <v>4219170</v>
      </c>
      <c r="D349" s="20" t="s">
        <v>360</v>
      </c>
      <c r="E349" s="13">
        <v>6826</v>
      </c>
      <c r="F349" s="13">
        <v>32128</v>
      </c>
      <c r="G349" s="19">
        <f t="shared" si="10"/>
        <v>0.21246264940239043</v>
      </c>
      <c r="H349" s="13">
        <v>305720</v>
      </c>
      <c r="I349" s="13">
        <f t="shared" si="11"/>
        <v>0</v>
      </c>
    </row>
    <row r="350" spans="1:9" ht="12">
      <c r="A350" s="12" t="s">
        <v>19</v>
      </c>
      <c r="B350" s="12">
        <v>42</v>
      </c>
      <c r="C350" s="17">
        <v>4219200</v>
      </c>
      <c r="D350" s="20" t="s">
        <v>361</v>
      </c>
      <c r="E350" s="13">
        <v>693</v>
      </c>
      <c r="F350" s="13">
        <v>3849</v>
      </c>
      <c r="G350" s="19">
        <f t="shared" si="10"/>
        <v>0.18004676539360873</v>
      </c>
      <c r="H350" s="13">
        <v>27531</v>
      </c>
      <c r="I350" s="13">
        <f t="shared" si="11"/>
        <v>0</v>
      </c>
    </row>
    <row r="351" spans="1:9" ht="12">
      <c r="A351" s="12" t="s">
        <v>19</v>
      </c>
      <c r="B351" s="12">
        <v>42</v>
      </c>
      <c r="C351" s="17">
        <v>4219290</v>
      </c>
      <c r="D351" s="20" t="s">
        <v>362</v>
      </c>
      <c r="E351" s="13">
        <v>490</v>
      </c>
      <c r="F351" s="13">
        <v>5255</v>
      </c>
      <c r="G351" s="19">
        <f t="shared" si="10"/>
        <v>0.09324452901998097</v>
      </c>
      <c r="H351" s="13">
        <v>33977</v>
      </c>
      <c r="I351" s="13">
        <f t="shared" si="11"/>
        <v>0</v>
      </c>
    </row>
    <row r="352" spans="1:9" ht="12">
      <c r="A352" s="12" t="s">
        <v>19</v>
      </c>
      <c r="B352" s="12">
        <v>42</v>
      </c>
      <c r="C352" s="17">
        <v>4219350</v>
      </c>
      <c r="D352" s="20" t="s">
        <v>363</v>
      </c>
      <c r="E352" s="13">
        <v>225</v>
      </c>
      <c r="F352" s="13">
        <v>4166</v>
      </c>
      <c r="G352" s="19">
        <f t="shared" si="10"/>
        <v>0.05400864138262122</v>
      </c>
      <c r="H352" s="13">
        <v>26866</v>
      </c>
      <c r="I352" s="13">
        <f t="shared" si="11"/>
        <v>0</v>
      </c>
    </row>
    <row r="353" spans="1:9" ht="12">
      <c r="A353" s="12" t="s">
        <v>19</v>
      </c>
      <c r="B353" s="12">
        <v>42</v>
      </c>
      <c r="C353" s="17">
        <v>4219500</v>
      </c>
      <c r="D353" s="20" t="s">
        <v>364</v>
      </c>
      <c r="E353" s="13">
        <v>1519</v>
      </c>
      <c r="F353" s="13">
        <v>9827</v>
      </c>
      <c r="G353" s="19">
        <f t="shared" si="10"/>
        <v>0.15457413249211358</v>
      </c>
      <c r="H353" s="13">
        <v>64683</v>
      </c>
      <c r="I353" s="13">
        <f t="shared" si="11"/>
        <v>0</v>
      </c>
    </row>
    <row r="354" spans="1:9" ht="12">
      <c r="A354" s="12" t="s">
        <v>19</v>
      </c>
      <c r="B354" s="12">
        <v>42</v>
      </c>
      <c r="C354" s="17">
        <v>4219530</v>
      </c>
      <c r="D354" s="20" t="s">
        <v>365</v>
      </c>
      <c r="E354" s="13">
        <v>172</v>
      </c>
      <c r="F354" s="13">
        <v>869</v>
      </c>
      <c r="G354" s="19">
        <f t="shared" si="10"/>
        <v>0.19792865362485615</v>
      </c>
      <c r="H354" s="13">
        <v>5356</v>
      </c>
      <c r="I354" s="13">
        <f t="shared" si="11"/>
        <v>1</v>
      </c>
    </row>
    <row r="355" spans="1:9" ht="12">
      <c r="A355" s="12" t="s">
        <v>19</v>
      </c>
      <c r="B355" s="12">
        <v>42</v>
      </c>
      <c r="C355" s="17">
        <v>4219560</v>
      </c>
      <c r="D355" s="20" t="s">
        <v>366</v>
      </c>
      <c r="E355" s="13">
        <v>98</v>
      </c>
      <c r="F355" s="13">
        <v>834</v>
      </c>
      <c r="G355" s="19">
        <f t="shared" si="10"/>
        <v>0.11750599520383694</v>
      </c>
      <c r="H355" s="13">
        <v>5743</v>
      </c>
      <c r="I355" s="13">
        <f t="shared" si="11"/>
        <v>1</v>
      </c>
    </row>
    <row r="356" spans="1:9" ht="12">
      <c r="A356" s="12" t="s">
        <v>19</v>
      </c>
      <c r="B356" s="12">
        <v>42</v>
      </c>
      <c r="C356" s="17">
        <v>4219650</v>
      </c>
      <c r="D356" s="20" t="s">
        <v>367</v>
      </c>
      <c r="E356" s="13">
        <v>337</v>
      </c>
      <c r="F356" s="13">
        <v>3833</v>
      </c>
      <c r="G356" s="19">
        <f t="shared" si="10"/>
        <v>0.08792068875554396</v>
      </c>
      <c r="H356" s="13">
        <v>22195</v>
      </c>
      <c r="I356" s="13">
        <f t="shared" si="11"/>
        <v>0</v>
      </c>
    </row>
    <row r="357" spans="1:9" ht="12">
      <c r="A357" s="12" t="s">
        <v>19</v>
      </c>
      <c r="B357" s="12">
        <v>42</v>
      </c>
      <c r="C357" s="17">
        <v>4219680</v>
      </c>
      <c r="D357" s="20" t="s">
        <v>368</v>
      </c>
      <c r="E357" s="13">
        <v>595</v>
      </c>
      <c r="F357" s="13">
        <v>3534</v>
      </c>
      <c r="G357" s="19">
        <f t="shared" si="10"/>
        <v>0.16836445953593662</v>
      </c>
      <c r="H357" s="13">
        <v>23307</v>
      </c>
      <c r="I357" s="13">
        <f t="shared" si="11"/>
        <v>0</v>
      </c>
    </row>
    <row r="358" spans="1:9" ht="12">
      <c r="A358" s="12" t="s">
        <v>19</v>
      </c>
      <c r="B358" s="12">
        <v>42</v>
      </c>
      <c r="C358" s="17">
        <v>4219710</v>
      </c>
      <c r="D358" s="20" t="s">
        <v>369</v>
      </c>
      <c r="E358" s="13">
        <v>593</v>
      </c>
      <c r="F358" s="13">
        <v>3009</v>
      </c>
      <c r="G358" s="19">
        <f t="shared" si="10"/>
        <v>0.19707544034562977</v>
      </c>
      <c r="H358" s="13">
        <v>19074</v>
      </c>
      <c r="I358" s="13">
        <f t="shared" si="11"/>
        <v>1</v>
      </c>
    </row>
    <row r="359" spans="1:9" ht="12">
      <c r="A359" s="12" t="s">
        <v>19</v>
      </c>
      <c r="B359" s="12">
        <v>42</v>
      </c>
      <c r="C359" s="17">
        <v>4219800</v>
      </c>
      <c r="D359" s="20" t="s">
        <v>370</v>
      </c>
      <c r="E359" s="13">
        <v>601</v>
      </c>
      <c r="F359" s="13">
        <v>3216</v>
      </c>
      <c r="G359" s="19">
        <f t="shared" si="10"/>
        <v>0.1868781094527363</v>
      </c>
      <c r="H359" s="13">
        <v>20012</v>
      </c>
      <c r="I359" s="13">
        <f t="shared" si="11"/>
        <v>0</v>
      </c>
    </row>
    <row r="360" spans="1:9" ht="12">
      <c r="A360" s="12" t="s">
        <v>19</v>
      </c>
      <c r="B360" s="12">
        <v>42</v>
      </c>
      <c r="C360" s="17">
        <v>4219830</v>
      </c>
      <c r="D360" s="20" t="s">
        <v>371</v>
      </c>
      <c r="E360" s="13">
        <v>177</v>
      </c>
      <c r="F360" s="13">
        <v>1045</v>
      </c>
      <c r="G360" s="19">
        <f t="shared" si="10"/>
        <v>0.16937799043062202</v>
      </c>
      <c r="H360" s="13">
        <v>6785</v>
      </c>
      <c r="I360" s="13">
        <f t="shared" si="11"/>
        <v>1</v>
      </c>
    </row>
    <row r="361" spans="1:9" ht="12">
      <c r="A361" s="12" t="s">
        <v>19</v>
      </c>
      <c r="B361" s="12">
        <v>42</v>
      </c>
      <c r="C361" s="17">
        <v>4219860</v>
      </c>
      <c r="D361" s="20" t="s">
        <v>372</v>
      </c>
      <c r="E361" s="13">
        <v>138</v>
      </c>
      <c r="F361" s="13">
        <v>2334</v>
      </c>
      <c r="G361" s="19">
        <f t="shared" si="10"/>
        <v>0.05912596401028278</v>
      </c>
      <c r="H361" s="13">
        <v>13748</v>
      </c>
      <c r="I361" s="13">
        <f t="shared" si="11"/>
        <v>1</v>
      </c>
    </row>
    <row r="362" spans="1:9" ht="12">
      <c r="A362" s="12" t="s">
        <v>19</v>
      </c>
      <c r="B362" s="12">
        <v>42</v>
      </c>
      <c r="C362" s="17">
        <v>4219890</v>
      </c>
      <c r="D362" s="20" t="s">
        <v>373</v>
      </c>
      <c r="E362" s="13">
        <v>294</v>
      </c>
      <c r="F362" s="13">
        <v>5597</v>
      </c>
      <c r="G362" s="19">
        <f t="shared" si="10"/>
        <v>0.0525281400750402</v>
      </c>
      <c r="H362" s="13">
        <v>36576</v>
      </c>
      <c r="I362" s="13">
        <f t="shared" si="11"/>
        <v>0</v>
      </c>
    </row>
    <row r="363" spans="1:9" ht="12">
      <c r="A363" s="12" t="s">
        <v>19</v>
      </c>
      <c r="B363" s="12">
        <v>42</v>
      </c>
      <c r="C363" s="17">
        <v>4219920</v>
      </c>
      <c r="D363" s="20" t="s">
        <v>374</v>
      </c>
      <c r="E363" s="13">
        <v>153</v>
      </c>
      <c r="F363" s="13">
        <v>4836</v>
      </c>
      <c r="G363" s="19">
        <f t="shared" si="10"/>
        <v>0.03163771712158809</v>
      </c>
      <c r="H363" s="13">
        <v>31993</v>
      </c>
      <c r="I363" s="13">
        <f t="shared" si="11"/>
        <v>0</v>
      </c>
    </row>
    <row r="364" spans="1:9" ht="12">
      <c r="A364" s="12" t="s">
        <v>19</v>
      </c>
      <c r="B364" s="12">
        <v>42</v>
      </c>
      <c r="C364" s="17">
        <v>4220040</v>
      </c>
      <c r="D364" s="20" t="s">
        <v>375</v>
      </c>
      <c r="E364" s="13">
        <v>4729</v>
      </c>
      <c r="F364" s="13">
        <v>17894</v>
      </c>
      <c r="G364" s="19">
        <f t="shared" si="10"/>
        <v>0.26427852911590477</v>
      </c>
      <c r="H364" s="13">
        <v>90014</v>
      </c>
      <c r="I364" s="13">
        <f t="shared" si="11"/>
        <v>0</v>
      </c>
    </row>
    <row r="365" spans="1:9" ht="12">
      <c r="A365" s="12" t="s">
        <v>19</v>
      </c>
      <c r="B365" s="12">
        <v>42</v>
      </c>
      <c r="C365" s="17">
        <v>4220100</v>
      </c>
      <c r="D365" s="20" t="s">
        <v>376</v>
      </c>
      <c r="E365" s="13">
        <v>493</v>
      </c>
      <c r="F365" s="13">
        <v>6880</v>
      </c>
      <c r="G365" s="19">
        <f t="shared" si="10"/>
        <v>0.07165697674418604</v>
      </c>
      <c r="H365" s="13">
        <v>39604</v>
      </c>
      <c r="I365" s="13">
        <f t="shared" si="11"/>
        <v>0</v>
      </c>
    </row>
    <row r="366" spans="1:9" ht="12">
      <c r="A366" s="12" t="s">
        <v>19</v>
      </c>
      <c r="B366" s="12">
        <v>42</v>
      </c>
      <c r="C366" s="17">
        <v>4220130</v>
      </c>
      <c r="D366" s="20" t="s">
        <v>377</v>
      </c>
      <c r="E366" s="13">
        <v>134</v>
      </c>
      <c r="F366" s="13">
        <v>1132</v>
      </c>
      <c r="G366" s="19">
        <f t="shared" si="10"/>
        <v>0.11837455830388692</v>
      </c>
      <c r="H366" s="13">
        <v>7586</v>
      </c>
      <c r="I366" s="13">
        <f t="shared" si="11"/>
        <v>1</v>
      </c>
    </row>
    <row r="367" spans="1:9" ht="12">
      <c r="A367" s="12" t="s">
        <v>19</v>
      </c>
      <c r="B367" s="12">
        <v>42</v>
      </c>
      <c r="C367" s="17">
        <v>4220220</v>
      </c>
      <c r="D367" s="20" t="s">
        <v>378</v>
      </c>
      <c r="E367" s="13">
        <v>214</v>
      </c>
      <c r="F367" s="13">
        <v>1291</v>
      </c>
      <c r="G367" s="19">
        <f t="shared" si="10"/>
        <v>0.16576297443841984</v>
      </c>
      <c r="H367" s="13">
        <v>8927</v>
      </c>
      <c r="I367" s="13">
        <f t="shared" si="11"/>
        <v>1</v>
      </c>
    </row>
    <row r="368" spans="1:9" ht="12">
      <c r="A368" s="12" t="s">
        <v>19</v>
      </c>
      <c r="B368" s="12">
        <v>42</v>
      </c>
      <c r="C368" s="17">
        <v>4220250</v>
      </c>
      <c r="D368" s="20" t="s">
        <v>379</v>
      </c>
      <c r="E368" s="13">
        <v>116</v>
      </c>
      <c r="F368" s="13">
        <v>1574</v>
      </c>
      <c r="G368" s="19">
        <f t="shared" si="10"/>
        <v>0.07369758576874205</v>
      </c>
      <c r="H368" s="13">
        <v>13380</v>
      </c>
      <c r="I368" s="13">
        <f t="shared" si="11"/>
        <v>1</v>
      </c>
    </row>
    <row r="369" spans="1:9" ht="12">
      <c r="A369" s="12" t="s">
        <v>19</v>
      </c>
      <c r="B369" s="12">
        <v>42</v>
      </c>
      <c r="C369" s="17">
        <v>4220310</v>
      </c>
      <c r="D369" s="20" t="s">
        <v>380</v>
      </c>
      <c r="E369" s="13">
        <v>111</v>
      </c>
      <c r="F369" s="13">
        <v>981</v>
      </c>
      <c r="G369" s="19">
        <f t="shared" si="10"/>
        <v>0.11314984709480122</v>
      </c>
      <c r="H369" s="13">
        <v>6512</v>
      </c>
      <c r="I369" s="13">
        <f t="shared" si="11"/>
        <v>1</v>
      </c>
    </row>
    <row r="370" spans="1:9" ht="12">
      <c r="A370" s="12" t="s">
        <v>19</v>
      </c>
      <c r="B370" s="12">
        <v>42</v>
      </c>
      <c r="C370" s="17">
        <v>4220370</v>
      </c>
      <c r="D370" s="20" t="s">
        <v>381</v>
      </c>
      <c r="E370" s="13">
        <v>511</v>
      </c>
      <c r="F370" s="13">
        <v>6202</v>
      </c>
      <c r="G370" s="19">
        <f t="shared" si="10"/>
        <v>0.08239277652370203</v>
      </c>
      <c r="H370" s="13">
        <v>40872</v>
      </c>
      <c r="I370" s="13">
        <f t="shared" si="11"/>
        <v>0</v>
      </c>
    </row>
    <row r="371" spans="1:9" ht="12">
      <c r="A371" s="12" t="s">
        <v>19</v>
      </c>
      <c r="B371" s="12">
        <v>42</v>
      </c>
      <c r="C371" s="17">
        <v>4220400</v>
      </c>
      <c r="D371" s="20" t="s">
        <v>382</v>
      </c>
      <c r="E371" s="13">
        <v>435</v>
      </c>
      <c r="F371" s="13">
        <v>3415</v>
      </c>
      <c r="G371" s="19">
        <f t="shared" si="10"/>
        <v>0.1273792093704246</v>
      </c>
      <c r="H371" s="13">
        <v>25996</v>
      </c>
      <c r="I371" s="13">
        <f t="shared" si="11"/>
        <v>0</v>
      </c>
    </row>
    <row r="372" spans="1:9" ht="12">
      <c r="A372" s="12" t="s">
        <v>19</v>
      </c>
      <c r="B372" s="12">
        <v>42</v>
      </c>
      <c r="C372" s="17">
        <v>4217430</v>
      </c>
      <c r="D372" s="20" t="s">
        <v>383</v>
      </c>
      <c r="E372" s="13">
        <v>106</v>
      </c>
      <c r="F372" s="13">
        <v>1454</v>
      </c>
      <c r="G372" s="19">
        <f t="shared" si="10"/>
        <v>0.07290233837689133</v>
      </c>
      <c r="H372" s="13">
        <v>9953</v>
      </c>
      <c r="I372" s="13">
        <f t="shared" si="11"/>
        <v>1</v>
      </c>
    </row>
    <row r="373" spans="1:9" ht="12">
      <c r="A373" s="12" t="s">
        <v>19</v>
      </c>
      <c r="B373" s="12">
        <v>42</v>
      </c>
      <c r="C373" s="17">
        <v>4223250</v>
      </c>
      <c r="D373" s="20" t="s">
        <v>384</v>
      </c>
      <c r="E373" s="13">
        <v>269</v>
      </c>
      <c r="F373" s="13">
        <v>1750</v>
      </c>
      <c r="G373" s="19">
        <f t="shared" si="10"/>
        <v>0.15371428571428572</v>
      </c>
      <c r="H373" s="13">
        <v>11680</v>
      </c>
      <c r="I373" s="13">
        <f t="shared" si="11"/>
        <v>1</v>
      </c>
    </row>
    <row r="374" spans="1:9" ht="12">
      <c r="A374" s="12" t="s">
        <v>19</v>
      </c>
      <c r="B374" s="12">
        <v>42</v>
      </c>
      <c r="C374" s="17">
        <v>4220430</v>
      </c>
      <c r="D374" s="20" t="s">
        <v>385</v>
      </c>
      <c r="E374" s="13">
        <v>109</v>
      </c>
      <c r="F374" s="13">
        <v>1084</v>
      </c>
      <c r="G374" s="19">
        <f t="shared" si="10"/>
        <v>0.10055350553505535</v>
      </c>
      <c r="H374" s="13">
        <v>8719</v>
      </c>
      <c r="I374" s="13">
        <f t="shared" si="11"/>
        <v>1</v>
      </c>
    </row>
    <row r="375" spans="1:9" ht="12">
      <c r="A375" s="12" t="s">
        <v>19</v>
      </c>
      <c r="B375" s="12">
        <v>42</v>
      </c>
      <c r="C375" s="17">
        <v>4220460</v>
      </c>
      <c r="D375" s="20" t="s">
        <v>386</v>
      </c>
      <c r="E375" s="13">
        <v>141</v>
      </c>
      <c r="F375" s="13">
        <v>942</v>
      </c>
      <c r="G375" s="19">
        <f t="shared" si="10"/>
        <v>0.14968152866242038</v>
      </c>
      <c r="H375" s="13">
        <v>6700</v>
      </c>
      <c r="I375" s="13">
        <f t="shared" si="11"/>
        <v>1</v>
      </c>
    </row>
    <row r="376" spans="1:9" ht="12">
      <c r="A376" s="12" t="s">
        <v>19</v>
      </c>
      <c r="B376" s="12">
        <v>42</v>
      </c>
      <c r="C376" s="17">
        <v>4220520</v>
      </c>
      <c r="D376" s="20" t="s">
        <v>387</v>
      </c>
      <c r="E376" s="13">
        <v>74</v>
      </c>
      <c r="F376" s="13">
        <v>736</v>
      </c>
      <c r="G376" s="19">
        <f t="shared" si="10"/>
        <v>0.10054347826086957</v>
      </c>
      <c r="H376" s="13">
        <v>5284</v>
      </c>
      <c r="I376" s="13">
        <f t="shared" si="11"/>
        <v>1</v>
      </c>
    </row>
    <row r="377" spans="1:9" ht="12">
      <c r="A377" s="12" t="s">
        <v>19</v>
      </c>
      <c r="B377" s="12">
        <v>42</v>
      </c>
      <c r="C377" s="17">
        <v>4220550</v>
      </c>
      <c r="D377" s="20" t="s">
        <v>388</v>
      </c>
      <c r="E377" s="13">
        <v>142</v>
      </c>
      <c r="F377" s="13">
        <v>4869</v>
      </c>
      <c r="G377" s="19">
        <f t="shared" si="10"/>
        <v>0.02916409940439515</v>
      </c>
      <c r="H377" s="13">
        <v>35750</v>
      </c>
      <c r="I377" s="13">
        <f t="shared" si="11"/>
        <v>0</v>
      </c>
    </row>
    <row r="378" spans="1:9" ht="12">
      <c r="A378" s="12" t="s">
        <v>19</v>
      </c>
      <c r="B378" s="12">
        <v>42</v>
      </c>
      <c r="C378" s="17">
        <v>4220730</v>
      </c>
      <c r="D378" s="20" t="s">
        <v>389</v>
      </c>
      <c r="E378" s="13">
        <v>282</v>
      </c>
      <c r="F378" s="13">
        <v>2024</v>
      </c>
      <c r="G378" s="19">
        <f t="shared" si="10"/>
        <v>0.13932806324110672</v>
      </c>
      <c r="H378" s="13">
        <v>14455</v>
      </c>
      <c r="I378" s="13">
        <f t="shared" si="11"/>
        <v>1</v>
      </c>
    </row>
    <row r="379" spans="1:9" ht="12">
      <c r="A379" s="12" t="s">
        <v>19</v>
      </c>
      <c r="B379" s="12">
        <v>42</v>
      </c>
      <c r="C379" s="17">
        <v>4220760</v>
      </c>
      <c r="D379" s="20" t="s">
        <v>390</v>
      </c>
      <c r="E379" s="13">
        <v>144</v>
      </c>
      <c r="F379" s="13">
        <v>447</v>
      </c>
      <c r="G379" s="19">
        <f t="shared" si="10"/>
        <v>0.3221476510067114</v>
      </c>
      <c r="H379" s="13">
        <v>2784</v>
      </c>
      <c r="I379" s="13">
        <f t="shared" si="11"/>
        <v>1</v>
      </c>
    </row>
    <row r="380" spans="1:9" ht="12">
      <c r="A380" s="12" t="s">
        <v>19</v>
      </c>
      <c r="B380" s="12">
        <v>42</v>
      </c>
      <c r="C380" s="17">
        <v>4211730</v>
      </c>
      <c r="D380" s="20" t="s">
        <v>391</v>
      </c>
      <c r="E380" s="13">
        <v>169</v>
      </c>
      <c r="F380" s="13">
        <v>2594</v>
      </c>
      <c r="G380" s="19">
        <f t="shared" si="10"/>
        <v>0.06515034695451041</v>
      </c>
      <c r="H380" s="13">
        <v>17119</v>
      </c>
      <c r="I380" s="13">
        <f t="shared" si="11"/>
        <v>1</v>
      </c>
    </row>
    <row r="381" spans="1:9" ht="12">
      <c r="A381" s="12" t="s">
        <v>19</v>
      </c>
      <c r="B381" s="12">
        <v>42</v>
      </c>
      <c r="C381" s="17">
        <v>4220850</v>
      </c>
      <c r="D381" s="20" t="s">
        <v>392</v>
      </c>
      <c r="E381" s="13">
        <v>152</v>
      </c>
      <c r="F381" s="13">
        <v>1214</v>
      </c>
      <c r="G381" s="19">
        <f t="shared" si="10"/>
        <v>0.12520593080724876</v>
      </c>
      <c r="H381" s="13">
        <v>7695</v>
      </c>
      <c r="I381" s="13">
        <f t="shared" si="11"/>
        <v>1</v>
      </c>
    </row>
    <row r="382" spans="1:9" ht="12">
      <c r="A382" s="12" t="s">
        <v>19</v>
      </c>
      <c r="B382" s="12">
        <v>42</v>
      </c>
      <c r="C382" s="17">
        <v>4220910</v>
      </c>
      <c r="D382" s="20" t="s">
        <v>393</v>
      </c>
      <c r="E382" s="13">
        <v>162</v>
      </c>
      <c r="F382" s="13">
        <v>1435</v>
      </c>
      <c r="G382" s="19">
        <f t="shared" si="10"/>
        <v>0.11289198606271778</v>
      </c>
      <c r="H382" s="13">
        <v>8038</v>
      </c>
      <c r="I382" s="13">
        <f t="shared" si="11"/>
        <v>1</v>
      </c>
    </row>
    <row r="383" spans="1:9" ht="12">
      <c r="A383" s="12" t="s">
        <v>19</v>
      </c>
      <c r="B383" s="12">
        <v>42</v>
      </c>
      <c r="C383" s="17">
        <v>4220970</v>
      </c>
      <c r="D383" s="20" t="s">
        <v>394</v>
      </c>
      <c r="E383" s="13">
        <v>139</v>
      </c>
      <c r="F383" s="13">
        <v>2137</v>
      </c>
      <c r="G383" s="19">
        <f t="shared" si="10"/>
        <v>0.06504445484323819</v>
      </c>
      <c r="H383" s="13">
        <v>15008</v>
      </c>
      <c r="I383" s="13">
        <f t="shared" si="11"/>
        <v>1</v>
      </c>
    </row>
    <row r="384" spans="1:9" ht="12">
      <c r="A384" s="12" t="s">
        <v>19</v>
      </c>
      <c r="B384" s="12">
        <v>42</v>
      </c>
      <c r="C384" s="17">
        <v>4221090</v>
      </c>
      <c r="D384" s="20" t="s">
        <v>395</v>
      </c>
      <c r="E384" s="13">
        <v>2553</v>
      </c>
      <c r="F384" s="13">
        <v>10727</v>
      </c>
      <c r="G384" s="19">
        <f t="shared" si="10"/>
        <v>0.23799757620956466</v>
      </c>
      <c r="H384" s="13">
        <v>74146</v>
      </c>
      <c r="I384" s="13">
        <f t="shared" si="11"/>
        <v>0</v>
      </c>
    </row>
    <row r="385" spans="1:9" ht="12">
      <c r="A385" s="12" t="s">
        <v>19</v>
      </c>
      <c r="B385" s="12">
        <v>42</v>
      </c>
      <c r="C385" s="17">
        <v>4221120</v>
      </c>
      <c r="D385" s="20" t="s">
        <v>396</v>
      </c>
      <c r="E385" s="13">
        <v>359</v>
      </c>
      <c r="F385" s="13">
        <v>3227</v>
      </c>
      <c r="G385" s="19">
        <f t="shared" si="10"/>
        <v>0.11124883792996591</v>
      </c>
      <c r="H385" s="13">
        <v>22586</v>
      </c>
      <c r="I385" s="13">
        <f t="shared" si="11"/>
        <v>0</v>
      </c>
    </row>
    <row r="386" spans="1:9" ht="12">
      <c r="A386" s="12" t="s">
        <v>19</v>
      </c>
      <c r="B386" s="12">
        <v>42</v>
      </c>
      <c r="C386" s="17">
        <v>4222440</v>
      </c>
      <c r="D386" s="20" t="s">
        <v>397</v>
      </c>
      <c r="E386" s="13">
        <v>268</v>
      </c>
      <c r="F386" s="13">
        <v>7940</v>
      </c>
      <c r="G386" s="19">
        <f t="shared" si="10"/>
        <v>0.033753148614609575</v>
      </c>
      <c r="H386" s="13">
        <v>48037</v>
      </c>
      <c r="I386" s="13">
        <f t="shared" si="11"/>
        <v>0</v>
      </c>
    </row>
    <row r="387" spans="1:9" ht="12">
      <c r="A387" s="12" t="s">
        <v>19</v>
      </c>
      <c r="B387" s="12">
        <v>42</v>
      </c>
      <c r="C387" s="17">
        <v>4221180</v>
      </c>
      <c r="D387" s="20" t="s">
        <v>398</v>
      </c>
      <c r="E387" s="13">
        <v>63</v>
      </c>
      <c r="F387" s="13">
        <v>521</v>
      </c>
      <c r="G387" s="19">
        <f t="shared" si="10"/>
        <v>0.12092130518234165</v>
      </c>
      <c r="H387" s="13">
        <v>3649</v>
      </c>
      <c r="I387" s="13">
        <f t="shared" si="11"/>
        <v>1</v>
      </c>
    </row>
    <row r="388" spans="1:9" ht="12">
      <c r="A388" s="12" t="s">
        <v>19</v>
      </c>
      <c r="B388" s="12">
        <v>42</v>
      </c>
      <c r="C388" s="17">
        <v>4221200</v>
      </c>
      <c r="D388" s="20" t="s">
        <v>399</v>
      </c>
      <c r="E388" s="13">
        <v>385</v>
      </c>
      <c r="F388" s="13">
        <v>5171</v>
      </c>
      <c r="G388" s="19">
        <f t="shared" si="10"/>
        <v>0.07445368400696191</v>
      </c>
      <c r="H388" s="13">
        <v>38908</v>
      </c>
      <c r="I388" s="13">
        <f t="shared" si="11"/>
        <v>0</v>
      </c>
    </row>
    <row r="389" spans="1:9" ht="12">
      <c r="A389" s="12" t="s">
        <v>19</v>
      </c>
      <c r="B389" s="12">
        <v>42</v>
      </c>
      <c r="C389" s="17">
        <v>4221240</v>
      </c>
      <c r="D389" s="20" t="s">
        <v>400</v>
      </c>
      <c r="E389" s="13">
        <v>562</v>
      </c>
      <c r="F389" s="13">
        <v>2787</v>
      </c>
      <c r="G389" s="19">
        <f t="shared" si="10"/>
        <v>0.20165052027269464</v>
      </c>
      <c r="H389" s="13">
        <v>19985</v>
      </c>
      <c r="I389" s="13">
        <f t="shared" si="11"/>
        <v>1</v>
      </c>
    </row>
    <row r="390" spans="1:9" ht="12">
      <c r="A390" s="12" t="s">
        <v>19</v>
      </c>
      <c r="B390" s="12">
        <v>42</v>
      </c>
      <c r="C390" s="17">
        <v>4221270</v>
      </c>
      <c r="D390" s="20" t="s">
        <v>401</v>
      </c>
      <c r="E390" s="13">
        <v>48</v>
      </c>
      <c r="F390" s="13">
        <v>415</v>
      </c>
      <c r="G390" s="19">
        <f t="shared" si="10"/>
        <v>0.11566265060240964</v>
      </c>
      <c r="H390" s="13">
        <v>2675</v>
      </c>
      <c r="I390" s="13">
        <f t="shared" si="11"/>
        <v>1</v>
      </c>
    </row>
    <row r="391" spans="1:9" ht="12">
      <c r="A391" s="12" t="s">
        <v>19</v>
      </c>
      <c r="B391" s="12">
        <v>42</v>
      </c>
      <c r="C391" s="17">
        <v>4221330</v>
      </c>
      <c r="D391" s="20" t="s">
        <v>402</v>
      </c>
      <c r="E391" s="13">
        <v>605</v>
      </c>
      <c r="F391" s="13">
        <v>1930</v>
      </c>
      <c r="G391" s="19">
        <f t="shared" si="10"/>
        <v>0.3134715025906736</v>
      </c>
      <c r="H391" s="13">
        <v>13045</v>
      </c>
      <c r="I391" s="13">
        <f t="shared" si="11"/>
        <v>1</v>
      </c>
    </row>
    <row r="392" spans="1:9" ht="12">
      <c r="A392" s="12" t="s">
        <v>19</v>
      </c>
      <c r="B392" s="12">
        <v>42</v>
      </c>
      <c r="C392" s="17">
        <v>4221420</v>
      </c>
      <c r="D392" s="20" t="s">
        <v>403</v>
      </c>
      <c r="E392" s="13">
        <v>151</v>
      </c>
      <c r="F392" s="13">
        <v>1090</v>
      </c>
      <c r="G392" s="19">
        <f t="shared" si="10"/>
        <v>0.13853211009174313</v>
      </c>
      <c r="H392" s="13">
        <v>7214</v>
      </c>
      <c r="I392" s="13">
        <f t="shared" si="11"/>
        <v>1</v>
      </c>
    </row>
    <row r="393" spans="1:9" ht="12">
      <c r="A393" s="12" t="s">
        <v>19</v>
      </c>
      <c r="B393" s="12">
        <v>42</v>
      </c>
      <c r="C393" s="17">
        <v>4221490</v>
      </c>
      <c r="D393" s="20" t="s">
        <v>404</v>
      </c>
      <c r="E393" s="13">
        <v>359</v>
      </c>
      <c r="F393" s="13">
        <v>1161</v>
      </c>
      <c r="G393" s="19">
        <f t="shared" si="10"/>
        <v>0.30921619293712316</v>
      </c>
      <c r="H393" s="13">
        <v>7538</v>
      </c>
      <c r="I393" s="13">
        <f t="shared" si="11"/>
        <v>1</v>
      </c>
    </row>
    <row r="394" spans="1:9" ht="12">
      <c r="A394" s="12" t="s">
        <v>19</v>
      </c>
      <c r="B394" s="12">
        <v>42</v>
      </c>
      <c r="C394" s="17">
        <v>4221510</v>
      </c>
      <c r="D394" s="20" t="s">
        <v>405</v>
      </c>
      <c r="E394" s="13">
        <v>162</v>
      </c>
      <c r="F394" s="13">
        <v>1213</v>
      </c>
      <c r="G394" s="19">
        <f aca="true" t="shared" si="12" ref="G394:G457">IF(F394&gt;0,E394/F394,0)</f>
        <v>0.13355317394888705</v>
      </c>
      <c r="H394" s="13">
        <v>7637</v>
      </c>
      <c r="I394" s="13">
        <f aca="true" t="shared" si="13" ref="I394:I457">IF(H394&lt;20000,1,0)</f>
        <v>1</v>
      </c>
    </row>
    <row r="395" spans="1:9" ht="12">
      <c r="A395" s="12" t="s">
        <v>19</v>
      </c>
      <c r="B395" s="12">
        <v>42</v>
      </c>
      <c r="C395" s="17">
        <v>4221540</v>
      </c>
      <c r="D395" s="20" t="s">
        <v>406</v>
      </c>
      <c r="E395" s="13">
        <v>459</v>
      </c>
      <c r="F395" s="13">
        <v>2993</v>
      </c>
      <c r="G395" s="19">
        <f t="shared" si="12"/>
        <v>0.1533578349482125</v>
      </c>
      <c r="H395" s="13">
        <v>21622</v>
      </c>
      <c r="I395" s="13">
        <f t="shared" si="13"/>
        <v>0</v>
      </c>
    </row>
    <row r="396" spans="1:9" ht="12">
      <c r="A396" s="12" t="s">
        <v>19</v>
      </c>
      <c r="B396" s="12">
        <v>42</v>
      </c>
      <c r="C396" s="17">
        <v>4221570</v>
      </c>
      <c r="D396" s="20" t="s">
        <v>407</v>
      </c>
      <c r="E396" s="13">
        <v>470</v>
      </c>
      <c r="F396" s="13">
        <v>4412</v>
      </c>
      <c r="G396" s="19">
        <f t="shared" si="12"/>
        <v>0.10652765185856754</v>
      </c>
      <c r="H396" s="13">
        <v>30211</v>
      </c>
      <c r="I396" s="13">
        <f t="shared" si="13"/>
        <v>0</v>
      </c>
    </row>
    <row r="397" spans="1:9" ht="12">
      <c r="A397" s="12" t="s">
        <v>19</v>
      </c>
      <c r="B397" s="12">
        <v>42</v>
      </c>
      <c r="C397" s="17">
        <v>4221660</v>
      </c>
      <c r="D397" s="20" t="s">
        <v>408</v>
      </c>
      <c r="E397" s="13">
        <v>178</v>
      </c>
      <c r="F397" s="13">
        <v>2198</v>
      </c>
      <c r="G397" s="19">
        <f t="shared" si="12"/>
        <v>0.08098271155595996</v>
      </c>
      <c r="H397" s="13">
        <v>21215</v>
      </c>
      <c r="I397" s="13">
        <f t="shared" si="13"/>
        <v>0</v>
      </c>
    </row>
    <row r="398" spans="1:9" ht="12">
      <c r="A398" s="12" t="s">
        <v>19</v>
      </c>
      <c r="B398" s="12">
        <v>42</v>
      </c>
      <c r="C398" s="17">
        <v>4221690</v>
      </c>
      <c r="D398" s="20" t="s">
        <v>409</v>
      </c>
      <c r="E398" s="13">
        <v>145</v>
      </c>
      <c r="F398" s="13">
        <v>891</v>
      </c>
      <c r="G398" s="19">
        <f t="shared" si="12"/>
        <v>0.1627384960718294</v>
      </c>
      <c r="H398" s="13">
        <v>5710</v>
      </c>
      <c r="I398" s="13">
        <f t="shared" si="13"/>
        <v>1</v>
      </c>
    </row>
    <row r="399" spans="1:9" ht="12">
      <c r="A399" s="12" t="s">
        <v>19</v>
      </c>
      <c r="B399" s="12">
        <v>42</v>
      </c>
      <c r="C399" s="17">
        <v>4221810</v>
      </c>
      <c r="D399" s="20" t="s">
        <v>410</v>
      </c>
      <c r="E399" s="13">
        <v>1058</v>
      </c>
      <c r="F399" s="13">
        <v>6598</v>
      </c>
      <c r="G399" s="19">
        <f t="shared" si="12"/>
        <v>0.16035162170354653</v>
      </c>
      <c r="H399" s="13">
        <v>33471</v>
      </c>
      <c r="I399" s="13">
        <f t="shared" si="13"/>
        <v>0</v>
      </c>
    </row>
    <row r="400" spans="1:9" ht="12">
      <c r="A400" s="12" t="s">
        <v>19</v>
      </c>
      <c r="B400" s="12">
        <v>42</v>
      </c>
      <c r="C400" s="17">
        <v>4221840</v>
      </c>
      <c r="D400" s="20" t="s">
        <v>411</v>
      </c>
      <c r="E400" s="13">
        <v>280</v>
      </c>
      <c r="F400" s="13">
        <v>2240</v>
      </c>
      <c r="G400" s="19">
        <f t="shared" si="12"/>
        <v>0.125</v>
      </c>
      <c r="H400" s="13">
        <v>20010</v>
      </c>
      <c r="I400" s="13">
        <f t="shared" si="13"/>
        <v>0</v>
      </c>
    </row>
    <row r="401" spans="1:9" ht="12">
      <c r="A401" s="12" t="s">
        <v>19</v>
      </c>
      <c r="B401" s="12">
        <v>42</v>
      </c>
      <c r="C401" s="17">
        <v>4221870</v>
      </c>
      <c r="D401" s="20" t="s">
        <v>412</v>
      </c>
      <c r="E401" s="13">
        <v>312</v>
      </c>
      <c r="F401" s="13">
        <v>8231</v>
      </c>
      <c r="G401" s="19">
        <f t="shared" si="12"/>
        <v>0.03790547928562751</v>
      </c>
      <c r="H401" s="13">
        <v>47087</v>
      </c>
      <c r="I401" s="13">
        <f t="shared" si="13"/>
        <v>0</v>
      </c>
    </row>
    <row r="402" spans="1:9" ht="12">
      <c r="A402" s="12" t="s">
        <v>19</v>
      </c>
      <c r="B402" s="12">
        <v>42</v>
      </c>
      <c r="C402" s="17">
        <v>4221910</v>
      </c>
      <c r="D402" s="20" t="s">
        <v>413</v>
      </c>
      <c r="E402" s="13">
        <v>284</v>
      </c>
      <c r="F402" s="13">
        <v>1570</v>
      </c>
      <c r="G402" s="19">
        <f t="shared" si="12"/>
        <v>0.18089171974522292</v>
      </c>
      <c r="H402" s="13">
        <v>11785</v>
      </c>
      <c r="I402" s="13">
        <f t="shared" si="13"/>
        <v>1</v>
      </c>
    </row>
    <row r="403" spans="1:9" ht="12">
      <c r="A403" s="12" t="s">
        <v>19</v>
      </c>
      <c r="B403" s="12">
        <v>42</v>
      </c>
      <c r="C403" s="17">
        <v>4221930</v>
      </c>
      <c r="D403" s="20" t="s">
        <v>414</v>
      </c>
      <c r="E403" s="13">
        <v>183</v>
      </c>
      <c r="F403" s="13">
        <v>2745</v>
      </c>
      <c r="G403" s="19">
        <f t="shared" si="12"/>
        <v>0.06666666666666667</v>
      </c>
      <c r="H403" s="13">
        <v>18971</v>
      </c>
      <c r="I403" s="13">
        <f t="shared" si="13"/>
        <v>1</v>
      </c>
    </row>
    <row r="404" spans="1:9" ht="12">
      <c r="A404" s="12" t="s">
        <v>19</v>
      </c>
      <c r="B404" s="12">
        <v>42</v>
      </c>
      <c r="C404" s="17">
        <v>4222170</v>
      </c>
      <c r="D404" s="20" t="s">
        <v>415</v>
      </c>
      <c r="E404" s="13">
        <v>197</v>
      </c>
      <c r="F404" s="13">
        <v>3705</v>
      </c>
      <c r="G404" s="19">
        <f t="shared" si="12"/>
        <v>0.05317139001349527</v>
      </c>
      <c r="H404" s="13">
        <v>20275</v>
      </c>
      <c r="I404" s="13">
        <f t="shared" si="13"/>
        <v>0</v>
      </c>
    </row>
    <row r="405" spans="1:9" ht="12">
      <c r="A405" s="12" t="s">
        <v>19</v>
      </c>
      <c r="B405" s="12">
        <v>42</v>
      </c>
      <c r="C405" s="17">
        <v>4220580</v>
      </c>
      <c r="D405" s="20" t="s">
        <v>416</v>
      </c>
      <c r="E405" s="13">
        <v>65</v>
      </c>
      <c r="F405" s="13">
        <v>2382</v>
      </c>
      <c r="G405" s="19">
        <f t="shared" si="12"/>
        <v>0.0272879932829555</v>
      </c>
      <c r="H405" s="13">
        <v>14228</v>
      </c>
      <c r="I405" s="13">
        <f t="shared" si="13"/>
        <v>1</v>
      </c>
    </row>
    <row r="406" spans="1:9" ht="12">
      <c r="A406" s="12" t="s">
        <v>19</v>
      </c>
      <c r="B406" s="12">
        <v>42</v>
      </c>
      <c r="C406" s="17">
        <v>4222050</v>
      </c>
      <c r="D406" s="20" t="s">
        <v>417</v>
      </c>
      <c r="E406" s="13">
        <v>171</v>
      </c>
      <c r="F406" s="13">
        <v>2666</v>
      </c>
      <c r="G406" s="19">
        <f t="shared" si="12"/>
        <v>0.0641410352588147</v>
      </c>
      <c r="H406" s="13">
        <v>15978</v>
      </c>
      <c r="I406" s="13">
        <f t="shared" si="13"/>
        <v>1</v>
      </c>
    </row>
    <row r="407" spans="1:9" ht="12">
      <c r="A407" s="12" t="s">
        <v>19</v>
      </c>
      <c r="B407" s="12">
        <v>42</v>
      </c>
      <c r="C407" s="17">
        <v>4222060</v>
      </c>
      <c r="D407" s="20" t="s">
        <v>418</v>
      </c>
      <c r="E407" s="13">
        <v>152</v>
      </c>
      <c r="F407" s="13">
        <v>2126</v>
      </c>
      <c r="G407" s="19">
        <f t="shared" si="12"/>
        <v>0.07149576669802446</v>
      </c>
      <c r="H407" s="13">
        <v>13296</v>
      </c>
      <c r="I407" s="13">
        <f t="shared" si="13"/>
        <v>1</v>
      </c>
    </row>
    <row r="408" spans="1:9" ht="12">
      <c r="A408" s="12" t="s">
        <v>19</v>
      </c>
      <c r="B408" s="12">
        <v>42</v>
      </c>
      <c r="C408" s="17">
        <v>4222230</v>
      </c>
      <c r="D408" s="20" t="s">
        <v>419</v>
      </c>
      <c r="E408" s="13">
        <v>80</v>
      </c>
      <c r="F408" s="13">
        <v>1160</v>
      </c>
      <c r="G408" s="19">
        <f t="shared" si="12"/>
        <v>0.06896551724137931</v>
      </c>
      <c r="H408" s="13">
        <v>6444</v>
      </c>
      <c r="I408" s="13">
        <f t="shared" si="13"/>
        <v>1</v>
      </c>
    </row>
    <row r="409" spans="1:9" ht="12">
      <c r="A409" s="12" t="s">
        <v>19</v>
      </c>
      <c r="B409" s="12">
        <v>42</v>
      </c>
      <c r="C409" s="17">
        <v>4222470</v>
      </c>
      <c r="D409" s="20" t="s">
        <v>420</v>
      </c>
      <c r="E409" s="13">
        <v>214</v>
      </c>
      <c r="F409" s="13">
        <v>4492</v>
      </c>
      <c r="G409" s="19">
        <f t="shared" si="12"/>
        <v>0.047640249332146035</v>
      </c>
      <c r="H409" s="13">
        <v>27710</v>
      </c>
      <c r="I409" s="13">
        <f t="shared" si="13"/>
        <v>0</v>
      </c>
    </row>
    <row r="410" spans="1:9" ht="12">
      <c r="A410" s="12" t="s">
        <v>19</v>
      </c>
      <c r="B410" s="12">
        <v>42</v>
      </c>
      <c r="C410" s="17">
        <v>4222140</v>
      </c>
      <c r="D410" s="20" t="s">
        <v>421</v>
      </c>
      <c r="E410" s="13">
        <v>193</v>
      </c>
      <c r="F410" s="13">
        <v>1398</v>
      </c>
      <c r="G410" s="19">
        <f t="shared" si="12"/>
        <v>0.1380543633762518</v>
      </c>
      <c r="H410" s="13">
        <v>9031</v>
      </c>
      <c r="I410" s="13">
        <f t="shared" si="13"/>
        <v>1</v>
      </c>
    </row>
    <row r="411" spans="1:9" ht="12">
      <c r="A411" s="12" t="s">
        <v>19</v>
      </c>
      <c r="B411" s="12">
        <v>42</v>
      </c>
      <c r="C411" s="17">
        <v>4222400</v>
      </c>
      <c r="D411" s="20" t="s">
        <v>422</v>
      </c>
      <c r="E411" s="13">
        <v>865</v>
      </c>
      <c r="F411" s="13">
        <v>5390</v>
      </c>
      <c r="G411" s="19">
        <f t="shared" si="12"/>
        <v>0.16048237476808905</v>
      </c>
      <c r="H411" s="13">
        <v>30776</v>
      </c>
      <c r="I411" s="13">
        <f t="shared" si="13"/>
        <v>0</v>
      </c>
    </row>
    <row r="412" spans="1:9" ht="12">
      <c r="A412" s="12" t="s">
        <v>19</v>
      </c>
      <c r="B412" s="12">
        <v>42</v>
      </c>
      <c r="C412" s="17">
        <v>4222200</v>
      </c>
      <c r="D412" s="20" t="s">
        <v>423</v>
      </c>
      <c r="E412" s="13">
        <v>125</v>
      </c>
      <c r="F412" s="13">
        <v>683</v>
      </c>
      <c r="G412" s="19">
        <f t="shared" si="12"/>
        <v>0.18301610541727673</v>
      </c>
      <c r="H412" s="13">
        <v>4286</v>
      </c>
      <c r="I412" s="13">
        <f t="shared" si="13"/>
        <v>1</v>
      </c>
    </row>
    <row r="413" spans="1:9" ht="12">
      <c r="A413" s="12" t="s">
        <v>19</v>
      </c>
      <c r="B413" s="12">
        <v>42</v>
      </c>
      <c r="C413" s="17">
        <v>4222260</v>
      </c>
      <c r="D413" s="20" t="s">
        <v>424</v>
      </c>
      <c r="E413" s="13">
        <v>112</v>
      </c>
      <c r="F413" s="13">
        <v>1509</v>
      </c>
      <c r="G413" s="19">
        <f t="shared" si="12"/>
        <v>0.07422133863485753</v>
      </c>
      <c r="H413" s="13">
        <v>9977</v>
      </c>
      <c r="I413" s="13">
        <f t="shared" si="13"/>
        <v>1</v>
      </c>
    </row>
    <row r="414" spans="1:9" ht="12">
      <c r="A414" s="12" t="s">
        <v>19</v>
      </c>
      <c r="B414" s="12">
        <v>42</v>
      </c>
      <c r="C414" s="17">
        <v>4222290</v>
      </c>
      <c r="D414" s="20" t="s">
        <v>425</v>
      </c>
      <c r="E414" s="13">
        <v>113</v>
      </c>
      <c r="F414" s="13">
        <v>839</v>
      </c>
      <c r="G414" s="19">
        <f t="shared" si="12"/>
        <v>0.13468414779499405</v>
      </c>
      <c r="H414" s="13">
        <v>5468</v>
      </c>
      <c r="I414" s="13">
        <f t="shared" si="13"/>
        <v>1</v>
      </c>
    </row>
    <row r="415" spans="1:9" ht="12">
      <c r="A415" s="12" t="s">
        <v>19</v>
      </c>
      <c r="B415" s="12">
        <v>42</v>
      </c>
      <c r="C415" s="17">
        <v>4222320</v>
      </c>
      <c r="D415" s="20" t="s">
        <v>426</v>
      </c>
      <c r="E415" s="13">
        <v>130</v>
      </c>
      <c r="F415" s="13">
        <v>1197</v>
      </c>
      <c r="G415" s="19">
        <f t="shared" si="12"/>
        <v>0.1086048454469507</v>
      </c>
      <c r="H415" s="13">
        <v>7857</v>
      </c>
      <c r="I415" s="13">
        <f t="shared" si="13"/>
        <v>1</v>
      </c>
    </row>
    <row r="416" spans="1:9" ht="12">
      <c r="A416" s="12" t="s">
        <v>19</v>
      </c>
      <c r="B416" s="12">
        <v>42</v>
      </c>
      <c r="C416" s="17">
        <v>4222350</v>
      </c>
      <c r="D416" s="20" t="s">
        <v>427</v>
      </c>
      <c r="E416" s="13">
        <v>235</v>
      </c>
      <c r="F416" s="13">
        <v>3748</v>
      </c>
      <c r="G416" s="19">
        <f t="shared" si="12"/>
        <v>0.06270010672358592</v>
      </c>
      <c r="H416" s="13">
        <v>22078</v>
      </c>
      <c r="I416" s="13">
        <f t="shared" si="13"/>
        <v>0</v>
      </c>
    </row>
    <row r="417" spans="1:9" ht="12">
      <c r="A417" s="12" t="s">
        <v>19</v>
      </c>
      <c r="B417" s="12">
        <v>42</v>
      </c>
      <c r="C417" s="17">
        <v>4222370</v>
      </c>
      <c r="D417" s="20" t="s">
        <v>428</v>
      </c>
      <c r="E417" s="13">
        <v>317</v>
      </c>
      <c r="F417" s="13">
        <v>2188</v>
      </c>
      <c r="G417" s="19">
        <f t="shared" si="12"/>
        <v>0.14488117001828155</v>
      </c>
      <c r="H417" s="13">
        <v>15076</v>
      </c>
      <c r="I417" s="13">
        <f t="shared" si="13"/>
        <v>1</v>
      </c>
    </row>
    <row r="418" spans="1:9" ht="12">
      <c r="A418" s="12" t="s">
        <v>19</v>
      </c>
      <c r="B418" s="12">
        <v>42</v>
      </c>
      <c r="C418" s="17">
        <v>4222380</v>
      </c>
      <c r="D418" s="20" t="s">
        <v>429</v>
      </c>
      <c r="E418" s="13">
        <v>174</v>
      </c>
      <c r="F418" s="13">
        <v>3529</v>
      </c>
      <c r="G418" s="19">
        <f t="shared" si="12"/>
        <v>0.04930575233777274</v>
      </c>
      <c r="H418" s="13">
        <v>21599</v>
      </c>
      <c r="I418" s="13">
        <f t="shared" si="13"/>
        <v>0</v>
      </c>
    </row>
    <row r="419" spans="1:9" ht="12">
      <c r="A419" s="12" t="s">
        <v>19</v>
      </c>
      <c r="B419" s="12">
        <v>42</v>
      </c>
      <c r="C419" s="17">
        <v>4222410</v>
      </c>
      <c r="D419" s="20" t="s">
        <v>430</v>
      </c>
      <c r="E419" s="13">
        <v>234</v>
      </c>
      <c r="F419" s="13">
        <v>1934</v>
      </c>
      <c r="G419" s="19">
        <f t="shared" si="12"/>
        <v>0.12099276111685625</v>
      </c>
      <c r="H419" s="13">
        <v>14446</v>
      </c>
      <c r="I419" s="13">
        <f t="shared" si="13"/>
        <v>1</v>
      </c>
    </row>
    <row r="420" spans="1:9" ht="12">
      <c r="A420" s="12" t="s">
        <v>19</v>
      </c>
      <c r="B420" s="12">
        <v>42</v>
      </c>
      <c r="C420" s="17">
        <v>4222530</v>
      </c>
      <c r="D420" s="20" t="s">
        <v>431</v>
      </c>
      <c r="E420" s="13">
        <v>209</v>
      </c>
      <c r="F420" s="13">
        <v>2094</v>
      </c>
      <c r="G420" s="19">
        <f t="shared" si="12"/>
        <v>0.09980897803247374</v>
      </c>
      <c r="H420" s="13">
        <v>13755</v>
      </c>
      <c r="I420" s="13">
        <f t="shared" si="13"/>
        <v>1</v>
      </c>
    </row>
    <row r="421" spans="1:9" ht="12">
      <c r="A421" s="12" t="s">
        <v>19</v>
      </c>
      <c r="B421" s="12">
        <v>42</v>
      </c>
      <c r="C421" s="17">
        <v>4222590</v>
      </c>
      <c r="D421" s="20" t="s">
        <v>432</v>
      </c>
      <c r="E421" s="13">
        <v>260</v>
      </c>
      <c r="F421" s="13">
        <v>4596</v>
      </c>
      <c r="G421" s="19">
        <f t="shared" si="12"/>
        <v>0.05657093124456049</v>
      </c>
      <c r="H421" s="13">
        <v>28376</v>
      </c>
      <c r="I421" s="13">
        <f t="shared" si="13"/>
        <v>0</v>
      </c>
    </row>
    <row r="422" spans="1:9" ht="12">
      <c r="A422" s="12" t="s">
        <v>19</v>
      </c>
      <c r="B422" s="12">
        <v>42</v>
      </c>
      <c r="C422" s="17">
        <v>4222600</v>
      </c>
      <c r="D422" s="20" t="s">
        <v>433</v>
      </c>
      <c r="E422" s="13">
        <v>153</v>
      </c>
      <c r="F422" s="13">
        <v>4446</v>
      </c>
      <c r="G422" s="19">
        <f t="shared" si="12"/>
        <v>0.03441295546558704</v>
      </c>
      <c r="H422" s="13">
        <v>27168</v>
      </c>
      <c r="I422" s="13">
        <f t="shared" si="13"/>
        <v>0</v>
      </c>
    </row>
    <row r="423" spans="1:9" ht="12">
      <c r="A423" s="12" t="s">
        <v>19</v>
      </c>
      <c r="B423" s="12">
        <v>42</v>
      </c>
      <c r="C423" s="17">
        <v>4222620</v>
      </c>
      <c r="D423" s="20" t="s">
        <v>434</v>
      </c>
      <c r="E423" s="13">
        <v>91</v>
      </c>
      <c r="F423" s="13">
        <v>3028</v>
      </c>
      <c r="G423" s="19">
        <f t="shared" si="12"/>
        <v>0.030052840158520475</v>
      </c>
      <c r="H423" s="13">
        <v>20186</v>
      </c>
      <c r="I423" s="13">
        <f t="shared" si="13"/>
        <v>0</v>
      </c>
    </row>
    <row r="424" spans="1:9" ht="12">
      <c r="A424" s="12" t="s">
        <v>19</v>
      </c>
      <c r="B424" s="12">
        <v>42</v>
      </c>
      <c r="C424" s="17">
        <v>4222560</v>
      </c>
      <c r="D424" s="20" t="s">
        <v>435</v>
      </c>
      <c r="E424" s="13">
        <v>273</v>
      </c>
      <c r="F424" s="13">
        <v>9148</v>
      </c>
      <c r="G424" s="19">
        <f t="shared" si="12"/>
        <v>0.029842588543944032</v>
      </c>
      <c r="H424" s="13">
        <v>49435</v>
      </c>
      <c r="I424" s="13">
        <f t="shared" si="13"/>
        <v>0</v>
      </c>
    </row>
    <row r="425" spans="1:9" ht="12">
      <c r="A425" s="12" t="s">
        <v>19</v>
      </c>
      <c r="B425" s="12">
        <v>42</v>
      </c>
      <c r="C425" s="17">
        <v>4222710</v>
      </c>
      <c r="D425" s="20" t="s">
        <v>436</v>
      </c>
      <c r="E425" s="13">
        <v>165</v>
      </c>
      <c r="F425" s="13">
        <v>876</v>
      </c>
      <c r="G425" s="19">
        <f t="shared" si="12"/>
        <v>0.18835616438356165</v>
      </c>
      <c r="H425" s="13">
        <v>6359</v>
      </c>
      <c r="I425" s="13">
        <f t="shared" si="13"/>
        <v>1</v>
      </c>
    </row>
    <row r="426" spans="1:9" ht="12">
      <c r="A426" s="12" t="s">
        <v>19</v>
      </c>
      <c r="B426" s="12">
        <v>42</v>
      </c>
      <c r="C426" s="17">
        <v>4220640</v>
      </c>
      <c r="D426" s="20" t="s">
        <v>437</v>
      </c>
      <c r="E426" s="13">
        <v>205</v>
      </c>
      <c r="F426" s="13">
        <v>2519</v>
      </c>
      <c r="G426" s="19">
        <f t="shared" si="12"/>
        <v>0.0813815005954744</v>
      </c>
      <c r="H426" s="13">
        <v>17591</v>
      </c>
      <c r="I426" s="13">
        <f t="shared" si="13"/>
        <v>1</v>
      </c>
    </row>
    <row r="427" spans="1:9" ht="12">
      <c r="A427" s="12" t="s">
        <v>19</v>
      </c>
      <c r="B427" s="12">
        <v>42</v>
      </c>
      <c r="C427" s="17">
        <v>4222770</v>
      </c>
      <c r="D427" s="20" t="s">
        <v>438</v>
      </c>
      <c r="E427" s="13">
        <v>432</v>
      </c>
      <c r="F427" s="13">
        <v>8306</v>
      </c>
      <c r="G427" s="19">
        <f t="shared" si="12"/>
        <v>0.05201059475078257</v>
      </c>
      <c r="H427" s="13">
        <v>96770</v>
      </c>
      <c r="I427" s="13">
        <f t="shared" si="13"/>
        <v>0</v>
      </c>
    </row>
    <row r="428" spans="1:9" ht="12">
      <c r="A428" s="12" t="s">
        <v>19</v>
      </c>
      <c r="B428" s="12">
        <v>42</v>
      </c>
      <c r="C428" s="17">
        <v>4222790</v>
      </c>
      <c r="D428" s="20" t="s">
        <v>439</v>
      </c>
      <c r="E428" s="13">
        <v>410</v>
      </c>
      <c r="F428" s="13">
        <v>2169</v>
      </c>
      <c r="G428" s="19">
        <f t="shared" si="12"/>
        <v>0.18902720147533425</v>
      </c>
      <c r="H428" s="13">
        <v>16339</v>
      </c>
      <c r="I428" s="13">
        <f t="shared" si="13"/>
        <v>1</v>
      </c>
    </row>
    <row r="429" spans="1:9" ht="12">
      <c r="A429" s="12" t="s">
        <v>19</v>
      </c>
      <c r="B429" s="12">
        <v>42</v>
      </c>
      <c r="C429" s="17">
        <v>4222800</v>
      </c>
      <c r="D429" s="20" t="s">
        <v>440</v>
      </c>
      <c r="E429" s="13">
        <v>412</v>
      </c>
      <c r="F429" s="13">
        <v>1514</v>
      </c>
      <c r="G429" s="19">
        <f t="shared" si="12"/>
        <v>0.27212681638044917</v>
      </c>
      <c r="H429" s="13">
        <v>8759</v>
      </c>
      <c r="I429" s="13">
        <f t="shared" si="13"/>
        <v>1</v>
      </c>
    </row>
    <row r="430" spans="1:9" ht="12">
      <c r="A430" s="12" t="s">
        <v>19</v>
      </c>
      <c r="B430" s="12">
        <v>42</v>
      </c>
      <c r="C430" s="17">
        <v>4222830</v>
      </c>
      <c r="D430" s="20" t="s">
        <v>441</v>
      </c>
      <c r="E430" s="13">
        <v>552</v>
      </c>
      <c r="F430" s="13">
        <v>1805</v>
      </c>
      <c r="G430" s="19">
        <f t="shared" si="12"/>
        <v>0.30581717451523543</v>
      </c>
      <c r="H430" s="13">
        <v>12324</v>
      </c>
      <c r="I430" s="13">
        <f t="shared" si="13"/>
        <v>1</v>
      </c>
    </row>
    <row r="431" spans="1:9" ht="12">
      <c r="A431" s="12" t="s">
        <v>19</v>
      </c>
      <c r="B431" s="12">
        <v>42</v>
      </c>
      <c r="C431" s="17">
        <v>4222860</v>
      </c>
      <c r="D431" s="20" t="s">
        <v>442</v>
      </c>
      <c r="E431" s="13">
        <v>575</v>
      </c>
      <c r="F431" s="13">
        <v>4933</v>
      </c>
      <c r="G431" s="19">
        <f t="shared" si="12"/>
        <v>0.11656192986012569</v>
      </c>
      <c r="H431" s="13">
        <v>34583</v>
      </c>
      <c r="I431" s="13">
        <f t="shared" si="13"/>
        <v>0</v>
      </c>
    </row>
    <row r="432" spans="1:9" ht="12">
      <c r="A432" s="12" t="s">
        <v>19</v>
      </c>
      <c r="B432" s="12">
        <v>42</v>
      </c>
      <c r="C432" s="17">
        <v>4222920</v>
      </c>
      <c r="D432" s="20" t="s">
        <v>443</v>
      </c>
      <c r="E432" s="13">
        <v>69</v>
      </c>
      <c r="F432" s="13">
        <v>417</v>
      </c>
      <c r="G432" s="19">
        <f t="shared" si="12"/>
        <v>0.16546762589928057</v>
      </c>
      <c r="H432" s="13">
        <v>5913</v>
      </c>
      <c r="I432" s="13">
        <f t="shared" si="13"/>
        <v>1</v>
      </c>
    </row>
    <row r="433" spans="1:9" ht="12">
      <c r="A433" s="12" t="s">
        <v>19</v>
      </c>
      <c r="B433" s="12">
        <v>42</v>
      </c>
      <c r="C433" s="17">
        <v>4222980</v>
      </c>
      <c r="D433" s="20" t="s">
        <v>444</v>
      </c>
      <c r="E433" s="13">
        <v>143</v>
      </c>
      <c r="F433" s="13">
        <v>672</v>
      </c>
      <c r="G433" s="19">
        <f t="shared" si="12"/>
        <v>0.21279761904761904</v>
      </c>
      <c r="H433" s="13">
        <v>4893</v>
      </c>
      <c r="I433" s="13">
        <f t="shared" si="13"/>
        <v>1</v>
      </c>
    </row>
    <row r="434" spans="1:9" ht="12">
      <c r="A434" s="12" t="s">
        <v>19</v>
      </c>
      <c r="B434" s="12">
        <v>42</v>
      </c>
      <c r="C434" s="17">
        <v>4223010</v>
      </c>
      <c r="D434" s="20" t="s">
        <v>445</v>
      </c>
      <c r="E434" s="13">
        <v>434</v>
      </c>
      <c r="F434" s="13">
        <v>3623</v>
      </c>
      <c r="G434" s="19">
        <f t="shared" si="12"/>
        <v>0.11979022909191278</v>
      </c>
      <c r="H434" s="13">
        <v>25099</v>
      </c>
      <c r="I434" s="13">
        <f t="shared" si="13"/>
        <v>0</v>
      </c>
    </row>
    <row r="435" spans="1:9" ht="12">
      <c r="A435" s="12" t="s">
        <v>19</v>
      </c>
      <c r="B435" s="12">
        <v>42</v>
      </c>
      <c r="C435" s="17">
        <v>4223040</v>
      </c>
      <c r="D435" s="20" t="s">
        <v>446</v>
      </c>
      <c r="E435" s="13">
        <v>204</v>
      </c>
      <c r="F435" s="13">
        <v>1985</v>
      </c>
      <c r="G435" s="19">
        <f t="shared" si="12"/>
        <v>0.10277078085642317</v>
      </c>
      <c r="H435" s="13">
        <v>14717</v>
      </c>
      <c r="I435" s="13">
        <f t="shared" si="13"/>
        <v>1</v>
      </c>
    </row>
    <row r="436" spans="1:9" ht="12">
      <c r="A436" s="12" t="s">
        <v>19</v>
      </c>
      <c r="B436" s="12">
        <v>42</v>
      </c>
      <c r="C436" s="17">
        <v>4223220</v>
      </c>
      <c r="D436" s="20" t="s">
        <v>447</v>
      </c>
      <c r="E436" s="13">
        <v>388</v>
      </c>
      <c r="F436" s="13">
        <v>2286</v>
      </c>
      <c r="G436" s="19">
        <f t="shared" si="12"/>
        <v>0.16972878390201224</v>
      </c>
      <c r="H436" s="13">
        <v>15798</v>
      </c>
      <c r="I436" s="13">
        <f t="shared" si="13"/>
        <v>1</v>
      </c>
    </row>
    <row r="437" spans="1:9" ht="12">
      <c r="A437" s="12" t="s">
        <v>19</v>
      </c>
      <c r="B437" s="12">
        <v>42</v>
      </c>
      <c r="C437" s="17">
        <v>4223490</v>
      </c>
      <c r="D437" s="20" t="s">
        <v>448</v>
      </c>
      <c r="E437" s="13">
        <v>481</v>
      </c>
      <c r="F437" s="13">
        <v>2066</v>
      </c>
      <c r="G437" s="19">
        <f t="shared" si="12"/>
        <v>0.23281703775411422</v>
      </c>
      <c r="H437" s="13">
        <v>13250</v>
      </c>
      <c r="I437" s="13">
        <f t="shared" si="13"/>
        <v>1</v>
      </c>
    </row>
    <row r="438" spans="1:9" ht="12">
      <c r="A438" s="12" t="s">
        <v>19</v>
      </c>
      <c r="B438" s="12">
        <v>42</v>
      </c>
      <c r="C438" s="17">
        <v>4223550</v>
      </c>
      <c r="D438" s="20" t="s">
        <v>449</v>
      </c>
      <c r="E438" s="13">
        <v>223</v>
      </c>
      <c r="F438" s="13">
        <v>1641</v>
      </c>
      <c r="G438" s="19">
        <f t="shared" si="12"/>
        <v>0.13589274832419257</v>
      </c>
      <c r="H438" s="13">
        <v>10730</v>
      </c>
      <c r="I438" s="13">
        <f t="shared" si="13"/>
        <v>1</v>
      </c>
    </row>
    <row r="439" spans="1:9" ht="12">
      <c r="A439" s="12" t="s">
        <v>19</v>
      </c>
      <c r="B439" s="12">
        <v>42</v>
      </c>
      <c r="C439" s="17">
        <v>4223640</v>
      </c>
      <c r="D439" s="20" t="s">
        <v>450</v>
      </c>
      <c r="E439" s="13">
        <v>171</v>
      </c>
      <c r="F439" s="13">
        <v>7533</v>
      </c>
      <c r="G439" s="19">
        <f t="shared" si="12"/>
        <v>0.022700119474313024</v>
      </c>
      <c r="H439" s="13">
        <v>42005</v>
      </c>
      <c r="I439" s="13">
        <f t="shared" si="13"/>
        <v>0</v>
      </c>
    </row>
    <row r="440" spans="1:9" ht="12">
      <c r="A440" s="12" t="s">
        <v>19</v>
      </c>
      <c r="B440" s="12">
        <v>42</v>
      </c>
      <c r="C440" s="17">
        <v>4223760</v>
      </c>
      <c r="D440" s="20" t="s">
        <v>451</v>
      </c>
      <c r="E440" s="13">
        <v>350</v>
      </c>
      <c r="F440" s="13">
        <v>3454</v>
      </c>
      <c r="G440" s="19">
        <f t="shared" si="12"/>
        <v>0.1013317892298784</v>
      </c>
      <c r="H440" s="13">
        <v>25941</v>
      </c>
      <c r="I440" s="13">
        <f t="shared" si="13"/>
        <v>0</v>
      </c>
    </row>
    <row r="441" spans="1:9" ht="12">
      <c r="A441" s="12" t="s">
        <v>19</v>
      </c>
      <c r="B441" s="12">
        <v>42</v>
      </c>
      <c r="C441" s="17">
        <v>4223700</v>
      </c>
      <c r="D441" s="20" t="s">
        <v>452</v>
      </c>
      <c r="E441" s="13">
        <v>86</v>
      </c>
      <c r="F441" s="13">
        <v>924</v>
      </c>
      <c r="G441" s="19">
        <f t="shared" si="12"/>
        <v>0.09307359307359307</v>
      </c>
      <c r="H441" s="13">
        <v>6375</v>
      </c>
      <c r="I441" s="13">
        <f t="shared" si="13"/>
        <v>1</v>
      </c>
    </row>
    <row r="442" spans="1:9" ht="12">
      <c r="A442" s="12" t="s">
        <v>19</v>
      </c>
      <c r="B442" s="12">
        <v>42</v>
      </c>
      <c r="C442" s="17">
        <v>4223790</v>
      </c>
      <c r="D442" s="20" t="s">
        <v>453</v>
      </c>
      <c r="E442" s="13">
        <v>193</v>
      </c>
      <c r="F442" s="13">
        <v>1535</v>
      </c>
      <c r="G442" s="19">
        <f t="shared" si="12"/>
        <v>0.1257328990228013</v>
      </c>
      <c r="H442" s="13">
        <v>10006</v>
      </c>
      <c r="I442" s="13">
        <f t="shared" si="13"/>
        <v>1</v>
      </c>
    </row>
    <row r="443" spans="1:9" ht="12">
      <c r="A443" s="12" t="s">
        <v>19</v>
      </c>
      <c r="B443" s="12">
        <v>42</v>
      </c>
      <c r="C443" s="17">
        <v>4223820</v>
      </c>
      <c r="D443" s="20" t="s">
        <v>454</v>
      </c>
      <c r="E443" s="13">
        <v>197</v>
      </c>
      <c r="F443" s="13">
        <v>2215</v>
      </c>
      <c r="G443" s="19">
        <f t="shared" si="12"/>
        <v>0.0889390519187359</v>
      </c>
      <c r="H443" s="13">
        <v>12718</v>
      </c>
      <c r="I443" s="13">
        <f t="shared" si="13"/>
        <v>1</v>
      </c>
    </row>
    <row r="444" spans="1:9" ht="12">
      <c r="A444" s="12" t="s">
        <v>19</v>
      </c>
      <c r="B444" s="12">
        <v>42</v>
      </c>
      <c r="C444" s="17">
        <v>4223850</v>
      </c>
      <c r="D444" s="20" t="s">
        <v>455</v>
      </c>
      <c r="E444" s="13">
        <v>327</v>
      </c>
      <c r="F444" s="13">
        <v>2631</v>
      </c>
      <c r="G444" s="19">
        <f t="shared" si="12"/>
        <v>0.12428734321550741</v>
      </c>
      <c r="H444" s="13">
        <v>17907</v>
      </c>
      <c r="I444" s="13">
        <f t="shared" si="13"/>
        <v>1</v>
      </c>
    </row>
    <row r="445" spans="1:9" ht="12">
      <c r="A445" s="12" t="s">
        <v>19</v>
      </c>
      <c r="B445" s="12">
        <v>42</v>
      </c>
      <c r="C445" s="17">
        <v>4223880</v>
      </c>
      <c r="D445" s="20" t="s">
        <v>456</v>
      </c>
      <c r="E445" s="13">
        <v>60</v>
      </c>
      <c r="F445" s="13">
        <v>342</v>
      </c>
      <c r="G445" s="19">
        <f t="shared" si="12"/>
        <v>0.17543859649122806</v>
      </c>
      <c r="H445" s="13">
        <v>2616</v>
      </c>
      <c r="I445" s="13">
        <f t="shared" si="13"/>
        <v>1</v>
      </c>
    </row>
    <row r="446" spans="1:9" ht="12">
      <c r="A446" s="12" t="s">
        <v>19</v>
      </c>
      <c r="B446" s="12">
        <v>42</v>
      </c>
      <c r="C446" s="17">
        <v>4222740</v>
      </c>
      <c r="D446" s="20" t="s">
        <v>457</v>
      </c>
      <c r="E446" s="13">
        <v>324</v>
      </c>
      <c r="F446" s="13">
        <v>3355</v>
      </c>
      <c r="G446" s="19">
        <f t="shared" si="12"/>
        <v>0.09657228017883755</v>
      </c>
      <c r="H446" s="13">
        <v>19142</v>
      </c>
      <c r="I446" s="13">
        <f t="shared" si="13"/>
        <v>1</v>
      </c>
    </row>
    <row r="447" spans="1:9" ht="12">
      <c r="A447" s="12" t="s">
        <v>19</v>
      </c>
      <c r="B447" s="12">
        <v>42</v>
      </c>
      <c r="C447" s="17">
        <v>4223970</v>
      </c>
      <c r="D447" s="20" t="s">
        <v>458</v>
      </c>
      <c r="E447" s="13">
        <v>145</v>
      </c>
      <c r="F447" s="13">
        <v>1005</v>
      </c>
      <c r="G447" s="19">
        <f t="shared" si="12"/>
        <v>0.14427860696517414</v>
      </c>
      <c r="H447" s="13">
        <v>7033</v>
      </c>
      <c r="I447" s="13">
        <f t="shared" si="13"/>
        <v>1</v>
      </c>
    </row>
    <row r="448" spans="1:9" ht="12">
      <c r="A448" s="12" t="s">
        <v>19</v>
      </c>
      <c r="B448" s="12">
        <v>42</v>
      </c>
      <c r="C448" s="17">
        <v>4224000</v>
      </c>
      <c r="D448" s="20" t="s">
        <v>459</v>
      </c>
      <c r="E448" s="13">
        <v>354</v>
      </c>
      <c r="F448" s="13">
        <v>4433</v>
      </c>
      <c r="G448" s="19">
        <f t="shared" si="12"/>
        <v>0.07985562824272502</v>
      </c>
      <c r="H448" s="13">
        <v>25030</v>
      </c>
      <c r="I448" s="13">
        <f t="shared" si="13"/>
        <v>0</v>
      </c>
    </row>
    <row r="449" spans="1:9" ht="12">
      <c r="A449" s="12" t="s">
        <v>19</v>
      </c>
      <c r="B449" s="12">
        <v>42</v>
      </c>
      <c r="C449" s="17">
        <v>4224030</v>
      </c>
      <c r="D449" s="20" t="s">
        <v>460</v>
      </c>
      <c r="E449" s="13">
        <v>266</v>
      </c>
      <c r="F449" s="13">
        <v>1890</v>
      </c>
      <c r="G449" s="19">
        <f t="shared" si="12"/>
        <v>0.14074074074074075</v>
      </c>
      <c r="H449" s="13">
        <v>12441</v>
      </c>
      <c r="I449" s="13">
        <f t="shared" si="13"/>
        <v>1</v>
      </c>
    </row>
    <row r="450" spans="1:9" ht="12">
      <c r="A450" s="12" t="s">
        <v>19</v>
      </c>
      <c r="B450" s="12">
        <v>42</v>
      </c>
      <c r="C450" s="17">
        <v>4224060</v>
      </c>
      <c r="D450" s="20" t="s">
        <v>461</v>
      </c>
      <c r="E450" s="13">
        <v>128</v>
      </c>
      <c r="F450" s="13">
        <v>731</v>
      </c>
      <c r="G450" s="19">
        <f t="shared" si="12"/>
        <v>0.17510259917920656</v>
      </c>
      <c r="H450" s="13">
        <v>5197</v>
      </c>
      <c r="I450" s="13">
        <f t="shared" si="13"/>
        <v>1</v>
      </c>
    </row>
    <row r="451" spans="1:9" ht="12">
      <c r="A451" s="12" t="s">
        <v>19</v>
      </c>
      <c r="B451" s="12">
        <v>42</v>
      </c>
      <c r="C451" s="17">
        <v>4224090</v>
      </c>
      <c r="D451" s="20" t="s">
        <v>462</v>
      </c>
      <c r="E451" s="13">
        <v>210</v>
      </c>
      <c r="F451" s="13">
        <v>1139</v>
      </c>
      <c r="G451" s="19">
        <f t="shared" si="12"/>
        <v>0.18437225636523266</v>
      </c>
      <c r="H451" s="13">
        <v>6575</v>
      </c>
      <c r="I451" s="13">
        <f t="shared" si="13"/>
        <v>1</v>
      </c>
    </row>
    <row r="452" spans="1:9" ht="12">
      <c r="A452" s="12" t="s">
        <v>19</v>
      </c>
      <c r="B452" s="12">
        <v>42</v>
      </c>
      <c r="C452" s="17">
        <v>4224120</v>
      </c>
      <c r="D452" s="20" t="s">
        <v>463</v>
      </c>
      <c r="E452" s="13">
        <v>115</v>
      </c>
      <c r="F452" s="13">
        <v>591</v>
      </c>
      <c r="G452" s="19">
        <f t="shared" si="12"/>
        <v>0.19458544839255498</v>
      </c>
      <c r="H452" s="13">
        <v>4141</v>
      </c>
      <c r="I452" s="13">
        <f t="shared" si="13"/>
        <v>1</v>
      </c>
    </row>
    <row r="453" spans="1:9" ht="12">
      <c r="A453" s="12" t="s">
        <v>19</v>
      </c>
      <c r="B453" s="12">
        <v>42</v>
      </c>
      <c r="C453" s="17">
        <v>4224150</v>
      </c>
      <c r="D453" s="20" t="s">
        <v>464</v>
      </c>
      <c r="E453" s="13">
        <v>777</v>
      </c>
      <c r="F453" s="13">
        <v>3146</v>
      </c>
      <c r="G453" s="19">
        <f t="shared" si="12"/>
        <v>0.24698029243483788</v>
      </c>
      <c r="H453" s="13">
        <v>22300</v>
      </c>
      <c r="I453" s="13">
        <f t="shared" si="13"/>
        <v>0</v>
      </c>
    </row>
    <row r="454" spans="1:9" ht="12">
      <c r="A454" s="12" t="s">
        <v>19</v>
      </c>
      <c r="B454" s="12">
        <v>42</v>
      </c>
      <c r="C454" s="17">
        <v>4224210</v>
      </c>
      <c r="D454" s="20" t="s">
        <v>465</v>
      </c>
      <c r="E454" s="13">
        <v>96</v>
      </c>
      <c r="F454" s="13">
        <v>4602</v>
      </c>
      <c r="G454" s="19">
        <f t="shared" si="12"/>
        <v>0.020860495436766623</v>
      </c>
      <c r="H454" s="13">
        <v>24833</v>
      </c>
      <c r="I454" s="13">
        <f t="shared" si="13"/>
        <v>0</v>
      </c>
    </row>
    <row r="455" spans="1:9" ht="12">
      <c r="A455" s="12" t="s">
        <v>19</v>
      </c>
      <c r="B455" s="12">
        <v>42</v>
      </c>
      <c r="C455" s="17">
        <v>4224240</v>
      </c>
      <c r="D455" s="20" t="s">
        <v>466</v>
      </c>
      <c r="E455" s="13">
        <v>130</v>
      </c>
      <c r="F455" s="13">
        <v>1240</v>
      </c>
      <c r="G455" s="19">
        <f t="shared" si="12"/>
        <v>0.10483870967741936</v>
      </c>
      <c r="H455" s="13">
        <v>7527</v>
      </c>
      <c r="I455" s="13">
        <f t="shared" si="13"/>
        <v>1</v>
      </c>
    </row>
    <row r="456" spans="1:9" ht="12">
      <c r="A456" s="12" t="s">
        <v>19</v>
      </c>
      <c r="B456" s="12">
        <v>42</v>
      </c>
      <c r="C456" s="17">
        <v>4224300</v>
      </c>
      <c r="D456" s="20" t="s">
        <v>467</v>
      </c>
      <c r="E456" s="13">
        <v>182</v>
      </c>
      <c r="F456" s="13">
        <v>1736</v>
      </c>
      <c r="G456" s="19">
        <f t="shared" si="12"/>
        <v>0.10483870967741936</v>
      </c>
      <c r="H456" s="13">
        <v>10983</v>
      </c>
      <c r="I456" s="13">
        <f t="shared" si="13"/>
        <v>1</v>
      </c>
    </row>
    <row r="457" spans="1:9" ht="12">
      <c r="A457" s="12" t="s">
        <v>19</v>
      </c>
      <c r="B457" s="12">
        <v>42</v>
      </c>
      <c r="C457" s="17">
        <v>4224320</v>
      </c>
      <c r="D457" s="20" t="s">
        <v>468</v>
      </c>
      <c r="E457" s="13">
        <v>2206</v>
      </c>
      <c r="F457" s="13">
        <v>14783</v>
      </c>
      <c r="G457" s="19">
        <f t="shared" si="12"/>
        <v>0.14922546167895556</v>
      </c>
      <c r="H457" s="13">
        <v>91892</v>
      </c>
      <c r="I457" s="13">
        <f t="shared" si="13"/>
        <v>0</v>
      </c>
    </row>
    <row r="458" spans="1:9" ht="12">
      <c r="A458" s="12" t="s">
        <v>19</v>
      </c>
      <c r="B458" s="12">
        <v>42</v>
      </c>
      <c r="C458" s="17">
        <v>4224360</v>
      </c>
      <c r="D458" s="20" t="s">
        <v>469</v>
      </c>
      <c r="E458" s="13">
        <v>247</v>
      </c>
      <c r="F458" s="13">
        <v>1805</v>
      </c>
      <c r="G458" s="19">
        <f aca="true" t="shared" si="14" ref="G458:G509">IF(F458&gt;0,E458/F458,0)</f>
        <v>0.1368421052631579</v>
      </c>
      <c r="H458" s="13">
        <v>10179</v>
      </c>
      <c r="I458" s="13">
        <f aca="true" t="shared" si="15" ref="I458:I509">IF(H458&lt;20000,1,0)</f>
        <v>1</v>
      </c>
    </row>
    <row r="459" spans="1:9" ht="12">
      <c r="A459" s="12" t="s">
        <v>19</v>
      </c>
      <c r="B459" s="12">
        <v>42</v>
      </c>
      <c r="C459" s="17">
        <v>4224390</v>
      </c>
      <c r="D459" s="20" t="s">
        <v>470</v>
      </c>
      <c r="E459" s="13">
        <v>112</v>
      </c>
      <c r="F459" s="13">
        <v>5072</v>
      </c>
      <c r="G459" s="19">
        <f t="shared" si="14"/>
        <v>0.022082018927444796</v>
      </c>
      <c r="H459" s="13">
        <v>26684</v>
      </c>
      <c r="I459" s="13">
        <f t="shared" si="15"/>
        <v>0</v>
      </c>
    </row>
    <row r="460" spans="1:9" ht="12">
      <c r="A460" s="12" t="s">
        <v>19</v>
      </c>
      <c r="B460" s="12">
        <v>42</v>
      </c>
      <c r="C460" s="17">
        <v>4224480</v>
      </c>
      <c r="D460" s="20" t="s">
        <v>471</v>
      </c>
      <c r="E460" s="13">
        <v>264</v>
      </c>
      <c r="F460" s="13">
        <v>4576</v>
      </c>
      <c r="G460" s="19">
        <f t="shared" si="14"/>
        <v>0.057692307692307696</v>
      </c>
      <c r="H460" s="13">
        <v>35723</v>
      </c>
      <c r="I460" s="13">
        <f t="shared" si="15"/>
        <v>0</v>
      </c>
    </row>
    <row r="461" spans="1:9" ht="12">
      <c r="A461" s="12" t="s">
        <v>19</v>
      </c>
      <c r="B461" s="12">
        <v>42</v>
      </c>
      <c r="C461" s="17">
        <v>4224510</v>
      </c>
      <c r="D461" s="20" t="s">
        <v>472</v>
      </c>
      <c r="E461" s="13">
        <v>170</v>
      </c>
      <c r="F461" s="13">
        <v>3563</v>
      </c>
      <c r="G461" s="19">
        <f t="shared" si="14"/>
        <v>0.04771260174010665</v>
      </c>
      <c r="H461" s="13">
        <v>25022</v>
      </c>
      <c r="I461" s="13">
        <f t="shared" si="15"/>
        <v>0</v>
      </c>
    </row>
    <row r="462" spans="1:9" ht="12">
      <c r="A462" s="12" t="s">
        <v>19</v>
      </c>
      <c r="B462" s="12">
        <v>42</v>
      </c>
      <c r="C462" s="17">
        <v>4224540</v>
      </c>
      <c r="D462" s="20" t="s">
        <v>473</v>
      </c>
      <c r="E462" s="13">
        <v>198</v>
      </c>
      <c r="F462" s="13">
        <v>3771</v>
      </c>
      <c r="G462" s="19">
        <f t="shared" si="14"/>
        <v>0.05250596658711217</v>
      </c>
      <c r="H462" s="13">
        <v>23195</v>
      </c>
      <c r="I462" s="13">
        <f t="shared" si="15"/>
        <v>0</v>
      </c>
    </row>
    <row r="463" spans="1:9" ht="12">
      <c r="A463" s="12" t="s">
        <v>19</v>
      </c>
      <c r="B463" s="12">
        <v>42</v>
      </c>
      <c r="C463" s="17">
        <v>4224570</v>
      </c>
      <c r="D463" s="20" t="s">
        <v>474</v>
      </c>
      <c r="E463" s="13">
        <v>86</v>
      </c>
      <c r="F463" s="13">
        <v>4036</v>
      </c>
      <c r="G463" s="19">
        <f t="shared" si="14"/>
        <v>0.02130822596630327</v>
      </c>
      <c r="H463" s="13">
        <v>19338</v>
      </c>
      <c r="I463" s="13">
        <f t="shared" si="15"/>
        <v>1</v>
      </c>
    </row>
    <row r="464" spans="1:9" ht="12">
      <c r="A464" s="12" t="s">
        <v>19</v>
      </c>
      <c r="B464" s="12">
        <v>42</v>
      </c>
      <c r="C464" s="17">
        <v>4224630</v>
      </c>
      <c r="D464" s="20" t="s">
        <v>475</v>
      </c>
      <c r="E464" s="13">
        <v>176</v>
      </c>
      <c r="F464" s="13">
        <v>884</v>
      </c>
      <c r="G464" s="19">
        <f t="shared" si="14"/>
        <v>0.19909502262443438</v>
      </c>
      <c r="H464" s="13">
        <v>6337</v>
      </c>
      <c r="I464" s="13">
        <f t="shared" si="15"/>
        <v>1</v>
      </c>
    </row>
    <row r="465" spans="1:9" ht="12">
      <c r="A465" s="12" t="s">
        <v>19</v>
      </c>
      <c r="B465" s="12">
        <v>42</v>
      </c>
      <c r="C465" s="17">
        <v>4224650</v>
      </c>
      <c r="D465" s="20" t="s">
        <v>476</v>
      </c>
      <c r="E465" s="13">
        <v>294</v>
      </c>
      <c r="F465" s="13">
        <v>2779</v>
      </c>
      <c r="G465" s="19">
        <f t="shared" si="14"/>
        <v>0.10579345088161209</v>
      </c>
      <c r="H465" s="13">
        <v>17757</v>
      </c>
      <c r="I465" s="13">
        <f t="shared" si="15"/>
        <v>1</v>
      </c>
    </row>
    <row r="466" spans="1:9" ht="12">
      <c r="A466" s="12" t="s">
        <v>19</v>
      </c>
      <c r="B466" s="12">
        <v>42</v>
      </c>
      <c r="C466" s="17">
        <v>4224750</v>
      </c>
      <c r="D466" s="20" t="s">
        <v>477</v>
      </c>
      <c r="E466" s="13">
        <v>409</v>
      </c>
      <c r="F466" s="13">
        <v>2899</v>
      </c>
      <c r="G466" s="19">
        <f t="shared" si="14"/>
        <v>0.14108313211452225</v>
      </c>
      <c r="H466" s="13">
        <v>24911</v>
      </c>
      <c r="I466" s="13">
        <f t="shared" si="15"/>
        <v>0</v>
      </c>
    </row>
    <row r="467" spans="1:9" ht="12">
      <c r="A467" s="12" t="s">
        <v>19</v>
      </c>
      <c r="B467" s="12">
        <v>42</v>
      </c>
      <c r="C467" s="17">
        <v>4224790</v>
      </c>
      <c r="D467" s="20" t="s">
        <v>478</v>
      </c>
      <c r="E467" s="13">
        <v>115</v>
      </c>
      <c r="F467" s="13">
        <v>3714</v>
      </c>
      <c r="G467" s="19">
        <f t="shared" si="14"/>
        <v>0.03096392030156166</v>
      </c>
      <c r="H467" s="13">
        <v>21901</v>
      </c>
      <c r="I467" s="13">
        <f t="shared" si="15"/>
        <v>0</v>
      </c>
    </row>
    <row r="468" spans="1:9" ht="12">
      <c r="A468" s="12" t="s">
        <v>19</v>
      </c>
      <c r="B468" s="12">
        <v>42</v>
      </c>
      <c r="C468" s="17">
        <v>4224820</v>
      </c>
      <c r="D468" s="20" t="s">
        <v>479</v>
      </c>
      <c r="E468" s="13">
        <v>762</v>
      </c>
      <c r="F468" s="13">
        <v>4995</v>
      </c>
      <c r="G468" s="19">
        <f t="shared" si="14"/>
        <v>0.15255255255255254</v>
      </c>
      <c r="H468" s="13">
        <v>35735</v>
      </c>
      <c r="I468" s="13">
        <f t="shared" si="15"/>
        <v>0</v>
      </c>
    </row>
    <row r="469" spans="1:9" ht="12">
      <c r="A469" s="12" t="s">
        <v>19</v>
      </c>
      <c r="B469" s="12">
        <v>42</v>
      </c>
      <c r="C469" s="17">
        <v>4224870</v>
      </c>
      <c r="D469" s="20" t="s">
        <v>480</v>
      </c>
      <c r="E469" s="13">
        <v>248</v>
      </c>
      <c r="F469" s="13">
        <v>2103</v>
      </c>
      <c r="G469" s="19">
        <f t="shared" si="14"/>
        <v>0.11792677127912506</v>
      </c>
      <c r="H469" s="13">
        <v>16734</v>
      </c>
      <c r="I469" s="13">
        <f t="shared" si="15"/>
        <v>1</v>
      </c>
    </row>
    <row r="470" spans="1:9" ht="12">
      <c r="A470" s="12" t="s">
        <v>19</v>
      </c>
      <c r="B470" s="12">
        <v>42</v>
      </c>
      <c r="C470" s="17">
        <v>4224960</v>
      </c>
      <c r="D470" s="20" t="s">
        <v>481</v>
      </c>
      <c r="E470" s="13">
        <v>273</v>
      </c>
      <c r="F470" s="13">
        <v>5568</v>
      </c>
      <c r="G470" s="19">
        <f t="shared" si="14"/>
        <v>0.0490301724137931</v>
      </c>
      <c r="H470" s="13">
        <v>32630</v>
      </c>
      <c r="I470" s="13">
        <f t="shared" si="15"/>
        <v>0</v>
      </c>
    </row>
    <row r="471" spans="1:9" ht="12">
      <c r="A471" s="12" t="s">
        <v>19</v>
      </c>
      <c r="B471" s="12">
        <v>42</v>
      </c>
      <c r="C471" s="17">
        <v>4224990</v>
      </c>
      <c r="D471" s="20" t="s">
        <v>482</v>
      </c>
      <c r="E471" s="13">
        <v>406</v>
      </c>
      <c r="F471" s="13">
        <v>1793</v>
      </c>
      <c r="G471" s="19">
        <f t="shared" si="14"/>
        <v>0.22643614054657</v>
      </c>
      <c r="H471" s="13">
        <v>15807</v>
      </c>
      <c r="I471" s="13">
        <f t="shared" si="15"/>
        <v>1</v>
      </c>
    </row>
    <row r="472" spans="1:9" ht="12">
      <c r="A472" s="12" t="s">
        <v>19</v>
      </c>
      <c r="B472" s="12">
        <v>42</v>
      </c>
      <c r="C472" s="17">
        <v>4225080</v>
      </c>
      <c r="D472" s="20" t="s">
        <v>483</v>
      </c>
      <c r="E472" s="13">
        <v>154</v>
      </c>
      <c r="F472" s="13">
        <v>1698</v>
      </c>
      <c r="G472" s="19">
        <f t="shared" si="14"/>
        <v>0.09069493521790342</v>
      </c>
      <c r="H472" s="13">
        <v>9955</v>
      </c>
      <c r="I472" s="13">
        <f t="shared" si="15"/>
        <v>1</v>
      </c>
    </row>
    <row r="473" spans="1:9" ht="12">
      <c r="A473" s="12" t="s">
        <v>19</v>
      </c>
      <c r="B473" s="12">
        <v>42</v>
      </c>
      <c r="C473" s="17">
        <v>4224970</v>
      </c>
      <c r="D473" s="20" t="s">
        <v>484</v>
      </c>
      <c r="E473" s="13">
        <v>374</v>
      </c>
      <c r="F473" s="13">
        <v>2691</v>
      </c>
      <c r="G473" s="19">
        <f t="shared" si="14"/>
        <v>0.1389817911557042</v>
      </c>
      <c r="H473" s="13">
        <v>20178</v>
      </c>
      <c r="I473" s="13">
        <f t="shared" si="15"/>
        <v>0</v>
      </c>
    </row>
    <row r="474" spans="1:9" ht="12">
      <c r="A474" s="12" t="s">
        <v>19</v>
      </c>
      <c r="B474" s="12">
        <v>42</v>
      </c>
      <c r="C474" s="17">
        <v>4225110</v>
      </c>
      <c r="D474" s="20" t="s">
        <v>485</v>
      </c>
      <c r="E474" s="13">
        <v>595</v>
      </c>
      <c r="F474" s="13">
        <v>5258</v>
      </c>
      <c r="G474" s="19">
        <f t="shared" si="14"/>
        <v>0.11316089767972613</v>
      </c>
      <c r="H474" s="13">
        <v>33641</v>
      </c>
      <c r="I474" s="13">
        <f t="shared" si="15"/>
        <v>0</v>
      </c>
    </row>
    <row r="475" spans="1:9" ht="12">
      <c r="A475" s="12" t="s">
        <v>19</v>
      </c>
      <c r="B475" s="12">
        <v>42</v>
      </c>
      <c r="C475" s="17">
        <v>4225140</v>
      </c>
      <c r="D475" s="20" t="s">
        <v>486</v>
      </c>
      <c r="E475" s="13">
        <v>82</v>
      </c>
      <c r="F475" s="13">
        <v>679</v>
      </c>
      <c r="G475" s="19">
        <f t="shared" si="14"/>
        <v>0.12076583210603829</v>
      </c>
      <c r="H475" s="13">
        <v>4961</v>
      </c>
      <c r="I475" s="13">
        <f t="shared" si="15"/>
        <v>1</v>
      </c>
    </row>
    <row r="476" spans="1:9" ht="12">
      <c r="A476" s="12" t="s">
        <v>19</v>
      </c>
      <c r="B476" s="12">
        <v>42</v>
      </c>
      <c r="C476" s="17">
        <v>4225170</v>
      </c>
      <c r="D476" s="20" t="s">
        <v>487</v>
      </c>
      <c r="E476" s="13">
        <v>244</v>
      </c>
      <c r="F476" s="13">
        <v>1715</v>
      </c>
      <c r="G476" s="19">
        <f t="shared" si="14"/>
        <v>0.1422740524781341</v>
      </c>
      <c r="H476" s="13">
        <v>11371</v>
      </c>
      <c r="I476" s="13">
        <f t="shared" si="15"/>
        <v>1</v>
      </c>
    </row>
    <row r="477" spans="1:9" ht="12">
      <c r="A477" s="12" t="s">
        <v>19</v>
      </c>
      <c r="B477" s="12">
        <v>42</v>
      </c>
      <c r="C477" s="17">
        <v>4225200</v>
      </c>
      <c r="D477" s="20" t="s">
        <v>488</v>
      </c>
      <c r="E477" s="13">
        <v>182</v>
      </c>
      <c r="F477" s="13">
        <v>3182</v>
      </c>
      <c r="G477" s="19">
        <f t="shared" si="14"/>
        <v>0.05719673161533627</v>
      </c>
      <c r="H477" s="13">
        <v>20258</v>
      </c>
      <c r="I477" s="13">
        <f t="shared" si="15"/>
        <v>0</v>
      </c>
    </row>
    <row r="478" spans="1:9" ht="12">
      <c r="A478" s="12" t="s">
        <v>19</v>
      </c>
      <c r="B478" s="12">
        <v>42</v>
      </c>
      <c r="C478" s="17">
        <v>4225230</v>
      </c>
      <c r="D478" s="20" t="s">
        <v>489</v>
      </c>
      <c r="E478" s="13">
        <v>160</v>
      </c>
      <c r="F478" s="13">
        <v>1074</v>
      </c>
      <c r="G478" s="19">
        <f t="shared" si="14"/>
        <v>0.148975791433892</v>
      </c>
      <c r="H478" s="13">
        <v>7568</v>
      </c>
      <c r="I478" s="13">
        <f t="shared" si="15"/>
        <v>1</v>
      </c>
    </row>
    <row r="479" spans="1:9" ht="12">
      <c r="A479" s="12" t="s">
        <v>19</v>
      </c>
      <c r="B479" s="12">
        <v>42</v>
      </c>
      <c r="C479" s="17">
        <v>4225290</v>
      </c>
      <c r="D479" s="20" t="s">
        <v>490</v>
      </c>
      <c r="E479" s="13">
        <v>608</v>
      </c>
      <c r="F479" s="13">
        <v>17170</v>
      </c>
      <c r="G479" s="19">
        <f t="shared" si="14"/>
        <v>0.03541059988351777</v>
      </c>
      <c r="H479" s="13">
        <v>114122</v>
      </c>
      <c r="I479" s="13">
        <f t="shared" si="15"/>
        <v>0</v>
      </c>
    </row>
    <row r="480" spans="1:9" ht="12">
      <c r="A480" s="12" t="s">
        <v>19</v>
      </c>
      <c r="B480" s="12">
        <v>42</v>
      </c>
      <c r="C480" s="17">
        <v>4225440</v>
      </c>
      <c r="D480" s="20" t="s">
        <v>491</v>
      </c>
      <c r="E480" s="13">
        <v>99</v>
      </c>
      <c r="F480" s="13">
        <v>770</v>
      </c>
      <c r="G480" s="19">
        <f t="shared" si="14"/>
        <v>0.12857142857142856</v>
      </c>
      <c r="H480" s="13">
        <v>4717</v>
      </c>
      <c r="I480" s="13">
        <f t="shared" si="15"/>
        <v>1</v>
      </c>
    </row>
    <row r="481" spans="1:9" ht="12">
      <c r="A481" s="12" t="s">
        <v>19</v>
      </c>
      <c r="B481" s="12">
        <v>42</v>
      </c>
      <c r="C481" s="17">
        <v>4225590</v>
      </c>
      <c r="D481" s="20" t="s">
        <v>492</v>
      </c>
      <c r="E481" s="13">
        <v>135</v>
      </c>
      <c r="F481" s="13">
        <v>2729</v>
      </c>
      <c r="G481" s="19">
        <f t="shared" si="14"/>
        <v>0.04946866984243312</v>
      </c>
      <c r="H481" s="13">
        <v>19204</v>
      </c>
      <c r="I481" s="13">
        <f t="shared" si="15"/>
        <v>1</v>
      </c>
    </row>
    <row r="482" spans="1:9" ht="12">
      <c r="A482" s="12" t="s">
        <v>19</v>
      </c>
      <c r="B482" s="12">
        <v>42</v>
      </c>
      <c r="C482" s="17">
        <v>4225650</v>
      </c>
      <c r="D482" s="20" t="s">
        <v>493</v>
      </c>
      <c r="E482" s="13">
        <v>163</v>
      </c>
      <c r="F482" s="13">
        <v>1035</v>
      </c>
      <c r="G482" s="19">
        <f t="shared" si="14"/>
        <v>0.157487922705314</v>
      </c>
      <c r="H482" s="13">
        <v>6914</v>
      </c>
      <c r="I482" s="13">
        <f t="shared" si="15"/>
        <v>1</v>
      </c>
    </row>
    <row r="483" spans="1:9" ht="12">
      <c r="A483" s="12" t="s">
        <v>19</v>
      </c>
      <c r="B483" s="12">
        <v>42</v>
      </c>
      <c r="C483" s="17">
        <v>4225680</v>
      </c>
      <c r="D483" s="20" t="s">
        <v>494</v>
      </c>
      <c r="E483" s="13">
        <v>497</v>
      </c>
      <c r="F483" s="13">
        <v>2914</v>
      </c>
      <c r="G483" s="19">
        <f t="shared" si="14"/>
        <v>0.17055593685655457</v>
      </c>
      <c r="H483" s="13">
        <v>21378</v>
      </c>
      <c r="I483" s="13">
        <f t="shared" si="15"/>
        <v>0</v>
      </c>
    </row>
    <row r="484" spans="1:9" ht="12">
      <c r="A484" s="12" t="s">
        <v>19</v>
      </c>
      <c r="B484" s="12">
        <v>42</v>
      </c>
      <c r="C484" s="17">
        <v>4225740</v>
      </c>
      <c r="D484" s="20" t="s">
        <v>495</v>
      </c>
      <c r="E484" s="13">
        <v>353</v>
      </c>
      <c r="F484" s="13">
        <v>3296</v>
      </c>
      <c r="G484" s="19">
        <f t="shared" si="14"/>
        <v>0.10709951456310679</v>
      </c>
      <c r="H484" s="13">
        <v>19098</v>
      </c>
      <c r="I484" s="13">
        <f t="shared" si="15"/>
        <v>1</v>
      </c>
    </row>
    <row r="485" spans="1:9" ht="12">
      <c r="A485" s="12" t="s">
        <v>19</v>
      </c>
      <c r="B485" s="12">
        <v>42</v>
      </c>
      <c r="C485" s="17">
        <v>4225830</v>
      </c>
      <c r="D485" s="20" t="s">
        <v>496</v>
      </c>
      <c r="E485" s="13">
        <v>686</v>
      </c>
      <c r="F485" s="13">
        <v>9416</v>
      </c>
      <c r="G485" s="19">
        <f t="shared" si="14"/>
        <v>0.07285471537807986</v>
      </c>
      <c r="H485" s="13">
        <v>66215</v>
      </c>
      <c r="I485" s="13">
        <f t="shared" si="15"/>
        <v>0</v>
      </c>
    </row>
    <row r="486" spans="1:9" ht="12">
      <c r="A486" s="12" t="s">
        <v>19</v>
      </c>
      <c r="B486" s="12">
        <v>42</v>
      </c>
      <c r="C486" s="17">
        <v>4225980</v>
      </c>
      <c r="D486" s="20" t="s">
        <v>497</v>
      </c>
      <c r="E486" s="13">
        <v>306</v>
      </c>
      <c r="F486" s="13">
        <v>3719</v>
      </c>
      <c r="G486" s="19">
        <f t="shared" si="14"/>
        <v>0.08228018284485077</v>
      </c>
      <c r="H486" s="13">
        <v>24283</v>
      </c>
      <c r="I486" s="13">
        <f t="shared" si="15"/>
        <v>0</v>
      </c>
    </row>
    <row r="487" spans="1:9" ht="12">
      <c r="A487" s="12" t="s">
        <v>19</v>
      </c>
      <c r="B487" s="12">
        <v>42</v>
      </c>
      <c r="C487" s="17">
        <v>4226040</v>
      </c>
      <c r="D487" s="20" t="s">
        <v>498</v>
      </c>
      <c r="E487" s="13">
        <v>76</v>
      </c>
      <c r="F487" s="13">
        <v>750</v>
      </c>
      <c r="G487" s="19">
        <f t="shared" si="14"/>
        <v>0.10133333333333333</v>
      </c>
      <c r="H487" s="13">
        <v>5114</v>
      </c>
      <c r="I487" s="13">
        <f t="shared" si="15"/>
        <v>1</v>
      </c>
    </row>
    <row r="488" spans="1:9" ht="12">
      <c r="A488" s="12" t="s">
        <v>19</v>
      </c>
      <c r="B488" s="12">
        <v>42</v>
      </c>
      <c r="C488" s="17">
        <v>4226070</v>
      </c>
      <c r="D488" s="20" t="s">
        <v>499</v>
      </c>
      <c r="E488" s="13">
        <v>281</v>
      </c>
      <c r="F488" s="13">
        <v>2053</v>
      </c>
      <c r="G488" s="19">
        <f t="shared" si="14"/>
        <v>0.13687286897223574</v>
      </c>
      <c r="H488" s="13">
        <v>18696</v>
      </c>
      <c r="I488" s="13">
        <f t="shared" si="15"/>
        <v>1</v>
      </c>
    </row>
    <row r="489" spans="1:9" ht="12">
      <c r="A489" s="12" t="s">
        <v>19</v>
      </c>
      <c r="B489" s="12">
        <v>42</v>
      </c>
      <c r="C489" s="17">
        <v>4226130</v>
      </c>
      <c r="D489" s="20" t="s">
        <v>500</v>
      </c>
      <c r="E489" s="13">
        <v>194</v>
      </c>
      <c r="F489" s="13">
        <v>1816</v>
      </c>
      <c r="G489" s="19">
        <f t="shared" si="14"/>
        <v>0.10682819383259912</v>
      </c>
      <c r="H489" s="13">
        <v>11578</v>
      </c>
      <c r="I489" s="13">
        <f t="shared" si="15"/>
        <v>1</v>
      </c>
    </row>
    <row r="490" spans="1:9" ht="12">
      <c r="A490" s="12" t="s">
        <v>19</v>
      </c>
      <c r="B490" s="12">
        <v>42</v>
      </c>
      <c r="C490" s="17">
        <v>4226250</v>
      </c>
      <c r="D490" s="20" t="s">
        <v>501</v>
      </c>
      <c r="E490" s="13">
        <v>721</v>
      </c>
      <c r="F490" s="13">
        <v>4715</v>
      </c>
      <c r="G490" s="19">
        <f t="shared" si="14"/>
        <v>0.15291622481442205</v>
      </c>
      <c r="H490" s="13">
        <v>31776</v>
      </c>
      <c r="I490" s="13">
        <f t="shared" si="15"/>
        <v>0</v>
      </c>
    </row>
    <row r="491" spans="1:9" ht="12">
      <c r="A491" s="12" t="s">
        <v>19</v>
      </c>
      <c r="B491" s="12">
        <v>42</v>
      </c>
      <c r="C491" s="17">
        <v>4226300</v>
      </c>
      <c r="D491" s="20" t="s">
        <v>502</v>
      </c>
      <c r="E491" s="13">
        <v>2552</v>
      </c>
      <c r="F491" s="13">
        <v>8016</v>
      </c>
      <c r="G491" s="19">
        <f t="shared" si="14"/>
        <v>0.3183632734530938</v>
      </c>
      <c r="H491" s="13">
        <v>59143</v>
      </c>
      <c r="I491" s="13">
        <f t="shared" si="15"/>
        <v>0</v>
      </c>
    </row>
    <row r="492" spans="1:9" ht="12">
      <c r="A492" s="12" t="s">
        <v>19</v>
      </c>
      <c r="B492" s="12">
        <v>42</v>
      </c>
      <c r="C492" s="17">
        <v>4226370</v>
      </c>
      <c r="D492" s="20" t="s">
        <v>503</v>
      </c>
      <c r="E492" s="13">
        <v>628</v>
      </c>
      <c r="F492" s="13">
        <v>1933</v>
      </c>
      <c r="G492" s="19">
        <f t="shared" si="14"/>
        <v>0.3248836006207967</v>
      </c>
      <c r="H492" s="13">
        <v>15705</v>
      </c>
      <c r="I492" s="13">
        <f t="shared" si="15"/>
        <v>1</v>
      </c>
    </row>
    <row r="493" spans="1:9" ht="12">
      <c r="A493" s="12" t="s">
        <v>19</v>
      </c>
      <c r="B493" s="12">
        <v>42</v>
      </c>
      <c r="C493" s="17">
        <v>4226390</v>
      </c>
      <c r="D493" s="20" t="s">
        <v>504</v>
      </c>
      <c r="E493" s="13">
        <v>1151</v>
      </c>
      <c r="F493" s="13">
        <v>7329</v>
      </c>
      <c r="G493" s="19">
        <f t="shared" si="14"/>
        <v>0.15704734615909402</v>
      </c>
      <c r="H493" s="13">
        <v>42722</v>
      </c>
      <c r="I493" s="13">
        <f t="shared" si="15"/>
        <v>0</v>
      </c>
    </row>
    <row r="494" spans="1:9" ht="12">
      <c r="A494" s="12" t="s">
        <v>19</v>
      </c>
      <c r="B494" s="12">
        <v>42</v>
      </c>
      <c r="C494" s="17">
        <v>4226400</v>
      </c>
      <c r="D494" s="20" t="s">
        <v>505</v>
      </c>
      <c r="E494" s="13">
        <v>177</v>
      </c>
      <c r="F494" s="13">
        <v>1156</v>
      </c>
      <c r="G494" s="19">
        <f t="shared" si="14"/>
        <v>0.15311418685121106</v>
      </c>
      <c r="H494" s="13">
        <v>7465</v>
      </c>
      <c r="I494" s="13">
        <f t="shared" si="15"/>
        <v>1</v>
      </c>
    </row>
    <row r="495" spans="1:9" ht="12">
      <c r="A495" s="12" t="s">
        <v>19</v>
      </c>
      <c r="B495" s="12">
        <v>42</v>
      </c>
      <c r="C495" s="17">
        <v>4226430</v>
      </c>
      <c r="D495" s="20" t="s">
        <v>506</v>
      </c>
      <c r="E495" s="13">
        <v>58</v>
      </c>
      <c r="F495" s="13">
        <v>570</v>
      </c>
      <c r="G495" s="19">
        <f t="shared" si="14"/>
        <v>0.10175438596491228</v>
      </c>
      <c r="H495" s="13">
        <v>3490</v>
      </c>
      <c r="I495" s="13">
        <f t="shared" si="15"/>
        <v>1</v>
      </c>
    </row>
    <row r="496" spans="1:9" ht="12">
      <c r="A496" s="12" t="s">
        <v>19</v>
      </c>
      <c r="B496" s="12">
        <v>42</v>
      </c>
      <c r="C496" s="17">
        <v>4226460</v>
      </c>
      <c r="D496" s="20" t="s">
        <v>507</v>
      </c>
      <c r="E496" s="13">
        <v>1374</v>
      </c>
      <c r="F496" s="13">
        <v>5692</v>
      </c>
      <c r="G496" s="19">
        <f t="shared" si="14"/>
        <v>0.24139142656359802</v>
      </c>
      <c r="H496" s="13">
        <v>40701</v>
      </c>
      <c r="I496" s="13">
        <f t="shared" si="15"/>
        <v>0</v>
      </c>
    </row>
    <row r="497" spans="1:9" ht="12">
      <c r="A497" s="12" t="s">
        <v>19</v>
      </c>
      <c r="B497" s="12">
        <v>42</v>
      </c>
      <c r="C497" s="17">
        <v>4226520</v>
      </c>
      <c r="D497" s="20" t="s">
        <v>508</v>
      </c>
      <c r="E497" s="13">
        <v>257</v>
      </c>
      <c r="F497" s="13">
        <v>1705</v>
      </c>
      <c r="G497" s="19">
        <f t="shared" si="14"/>
        <v>0.15073313782991202</v>
      </c>
      <c r="H497" s="13">
        <v>11020</v>
      </c>
      <c r="I497" s="13">
        <f t="shared" si="15"/>
        <v>1</v>
      </c>
    </row>
    <row r="498" spans="1:9" ht="12">
      <c r="A498" s="12" t="s">
        <v>19</v>
      </c>
      <c r="B498" s="12">
        <v>42</v>
      </c>
      <c r="C498" s="17">
        <v>4226550</v>
      </c>
      <c r="D498" s="20" t="s">
        <v>509</v>
      </c>
      <c r="E498" s="13">
        <v>278</v>
      </c>
      <c r="F498" s="13">
        <v>2398</v>
      </c>
      <c r="G498" s="19">
        <f t="shared" si="14"/>
        <v>0.11592994161801501</v>
      </c>
      <c r="H498" s="13">
        <v>15820</v>
      </c>
      <c r="I498" s="13">
        <f t="shared" si="15"/>
        <v>1</v>
      </c>
    </row>
    <row r="499" spans="1:9" ht="12">
      <c r="A499" s="12" t="s">
        <v>19</v>
      </c>
      <c r="B499" s="12">
        <v>42</v>
      </c>
      <c r="C499" s="17">
        <v>4226580</v>
      </c>
      <c r="D499" s="20" t="s">
        <v>510</v>
      </c>
      <c r="E499" s="13">
        <v>396</v>
      </c>
      <c r="F499" s="13">
        <v>6195</v>
      </c>
      <c r="G499" s="19">
        <f t="shared" si="14"/>
        <v>0.06392251815980629</v>
      </c>
      <c r="H499" s="13">
        <v>39589</v>
      </c>
      <c r="I499" s="13">
        <f t="shared" si="15"/>
        <v>0</v>
      </c>
    </row>
    <row r="500" spans="1:9" ht="12">
      <c r="A500" s="12" t="s">
        <v>19</v>
      </c>
      <c r="B500" s="12">
        <v>42</v>
      </c>
      <c r="C500" s="17">
        <v>4226610</v>
      </c>
      <c r="D500" s="20" t="s">
        <v>511</v>
      </c>
      <c r="E500" s="13">
        <v>173</v>
      </c>
      <c r="F500" s="13">
        <v>1082</v>
      </c>
      <c r="G500" s="19">
        <f t="shared" si="14"/>
        <v>0.1598890942698706</v>
      </c>
      <c r="H500" s="13">
        <v>8292</v>
      </c>
      <c r="I500" s="13">
        <f t="shared" si="15"/>
        <v>1</v>
      </c>
    </row>
    <row r="501" spans="1:9" ht="12">
      <c r="A501" s="12" t="s">
        <v>19</v>
      </c>
      <c r="B501" s="12">
        <v>42</v>
      </c>
      <c r="C501" s="17">
        <v>4202400</v>
      </c>
      <c r="D501" s="20" t="s">
        <v>512</v>
      </c>
      <c r="E501" s="13">
        <v>219</v>
      </c>
      <c r="F501" s="13">
        <v>6220</v>
      </c>
      <c r="G501" s="19">
        <f t="shared" si="14"/>
        <v>0.03520900321543408</v>
      </c>
      <c r="H501" s="13">
        <v>38241</v>
      </c>
      <c r="I501" s="13">
        <f t="shared" si="15"/>
        <v>0</v>
      </c>
    </row>
    <row r="502" spans="1:9" ht="12">
      <c r="A502" s="12" t="s">
        <v>19</v>
      </c>
      <c r="B502" s="12">
        <v>42</v>
      </c>
      <c r="C502" s="17">
        <v>4216500</v>
      </c>
      <c r="D502" s="20" t="s">
        <v>513</v>
      </c>
      <c r="E502" s="13">
        <v>1353</v>
      </c>
      <c r="F502" s="13">
        <v>6076</v>
      </c>
      <c r="G502" s="19">
        <f t="shared" si="14"/>
        <v>0.22267939433838052</v>
      </c>
      <c r="H502" s="13">
        <v>46482</v>
      </c>
      <c r="I502" s="13">
        <f t="shared" si="15"/>
        <v>0</v>
      </c>
    </row>
    <row r="503" spans="1:9" ht="12">
      <c r="A503" s="12" t="s">
        <v>19</v>
      </c>
      <c r="B503" s="12">
        <v>42</v>
      </c>
      <c r="C503" s="17">
        <v>4226700</v>
      </c>
      <c r="D503" s="20" t="s">
        <v>514</v>
      </c>
      <c r="E503" s="13">
        <v>141</v>
      </c>
      <c r="F503" s="13">
        <v>1426</v>
      </c>
      <c r="G503" s="19">
        <f t="shared" si="14"/>
        <v>0.09887798036465638</v>
      </c>
      <c r="H503" s="13">
        <v>8794</v>
      </c>
      <c r="I503" s="13">
        <f t="shared" si="15"/>
        <v>1</v>
      </c>
    </row>
    <row r="504" spans="1:9" ht="12">
      <c r="A504" s="12" t="s">
        <v>19</v>
      </c>
      <c r="B504" s="12">
        <v>42</v>
      </c>
      <c r="C504" s="17">
        <v>4226730</v>
      </c>
      <c r="D504" s="20" t="s">
        <v>515</v>
      </c>
      <c r="E504" s="13">
        <v>462</v>
      </c>
      <c r="F504" s="13">
        <v>2665</v>
      </c>
      <c r="G504" s="19">
        <f t="shared" si="14"/>
        <v>0.17335834896810506</v>
      </c>
      <c r="H504" s="13">
        <v>19107</v>
      </c>
      <c r="I504" s="13">
        <f t="shared" si="15"/>
        <v>1</v>
      </c>
    </row>
    <row r="505" spans="1:9" ht="12">
      <c r="A505" s="12" t="s">
        <v>19</v>
      </c>
      <c r="B505" s="12">
        <v>42</v>
      </c>
      <c r="C505" s="17">
        <v>4225950</v>
      </c>
      <c r="D505" s="20" t="s">
        <v>516</v>
      </c>
      <c r="E505" s="13">
        <v>1642</v>
      </c>
      <c r="F505" s="13">
        <v>5952</v>
      </c>
      <c r="G505" s="19">
        <f t="shared" si="14"/>
        <v>0.2758736559139785</v>
      </c>
      <c r="H505" s="13">
        <v>41724</v>
      </c>
      <c r="I505" s="13">
        <f t="shared" si="15"/>
        <v>0</v>
      </c>
    </row>
    <row r="506" spans="1:9" ht="12">
      <c r="A506" s="12" t="s">
        <v>19</v>
      </c>
      <c r="B506" s="12">
        <v>42</v>
      </c>
      <c r="C506" s="17">
        <v>4226760</v>
      </c>
      <c r="D506" s="20" t="s">
        <v>517</v>
      </c>
      <c r="E506" s="13">
        <v>168</v>
      </c>
      <c r="F506" s="13">
        <v>2002</v>
      </c>
      <c r="G506" s="19">
        <f t="shared" si="14"/>
        <v>0.08391608391608392</v>
      </c>
      <c r="H506" s="13">
        <v>12670</v>
      </c>
      <c r="I506" s="13">
        <f t="shared" si="15"/>
        <v>1</v>
      </c>
    </row>
    <row r="507" spans="1:9" ht="12">
      <c r="A507" s="12" t="s">
        <v>19</v>
      </c>
      <c r="B507" s="12">
        <v>42</v>
      </c>
      <c r="C507" s="17">
        <v>4226820</v>
      </c>
      <c r="D507" s="20" t="s">
        <v>518</v>
      </c>
      <c r="E507" s="13">
        <v>1771</v>
      </c>
      <c r="F507" s="13">
        <v>8282</v>
      </c>
      <c r="G507" s="19">
        <f t="shared" si="14"/>
        <v>0.2138372373822748</v>
      </c>
      <c r="H507" s="13">
        <v>45362</v>
      </c>
      <c r="I507" s="13">
        <f t="shared" si="15"/>
        <v>0</v>
      </c>
    </row>
    <row r="508" spans="1:9" ht="12">
      <c r="A508" s="12" t="s">
        <v>19</v>
      </c>
      <c r="B508" s="12">
        <v>42</v>
      </c>
      <c r="C508" s="17">
        <v>4226850</v>
      </c>
      <c r="D508" s="20" t="s">
        <v>519</v>
      </c>
      <c r="E508" s="13">
        <v>165</v>
      </c>
      <c r="F508" s="13">
        <v>3144</v>
      </c>
      <c r="G508" s="19">
        <f t="shared" si="14"/>
        <v>0.05248091603053435</v>
      </c>
      <c r="H508" s="13">
        <v>22336</v>
      </c>
      <c r="I508" s="13">
        <f t="shared" si="15"/>
        <v>0</v>
      </c>
    </row>
    <row r="509" spans="1:9" ht="12">
      <c r="A509" s="12" t="s">
        <v>19</v>
      </c>
      <c r="B509" s="12">
        <v>42</v>
      </c>
      <c r="C509" s="17">
        <v>4221150</v>
      </c>
      <c r="D509" s="20" t="s">
        <v>520</v>
      </c>
      <c r="E509" s="13">
        <v>196</v>
      </c>
      <c r="F509" s="13">
        <v>2120</v>
      </c>
      <c r="G509" s="19">
        <f t="shared" si="14"/>
        <v>0.09245283018867924</v>
      </c>
      <c r="H509" s="13">
        <v>15401</v>
      </c>
      <c r="I509" s="13">
        <f t="shared" si="15"/>
        <v>1</v>
      </c>
    </row>
    <row r="510" spans="1:9" ht="12">
      <c r="A510" s="7"/>
      <c r="B510" s="8"/>
      <c r="C510" s="8"/>
      <c r="D510" s="9"/>
      <c r="E510" s="2"/>
      <c r="F510" s="2"/>
      <c r="G510" s="2"/>
      <c r="H510" s="2"/>
      <c r="I510" s="2"/>
    </row>
    <row r="511" spans="1:9" ht="12.75">
      <c r="A511" s="10"/>
      <c r="B511" s="11"/>
      <c r="C511" s="11"/>
      <c r="D511" s="21" t="s">
        <v>9</v>
      </c>
      <c r="E511" s="22">
        <f>SUM(E10:E509)</f>
        <v>258736</v>
      </c>
      <c r="F511" s="22">
        <f>SUM(F10:F509)</f>
        <v>1932032</v>
      </c>
      <c r="G511" s="23">
        <f>IF(E511&gt;0,E511/F511,0)</f>
        <v>0.1339191069299059</v>
      </c>
      <c r="H511" s="22">
        <f>SUM(H10:H509)</f>
        <v>12783254</v>
      </c>
      <c r="I511" s="22">
        <f>SUM(I10:I509)</f>
        <v>299</v>
      </c>
    </row>
    <row r="512" spans="6:9" ht="12">
      <c r="F512" t="s">
        <v>14</v>
      </c>
      <c r="I512" s="16">
        <f>COUNTA(D10:D509)</f>
        <v>500</v>
      </c>
    </row>
    <row r="513" spans="6:9" ht="12">
      <c r="F513" t="s">
        <v>18</v>
      </c>
      <c r="I513" s="6">
        <f>I511/I512</f>
        <v>0.598</v>
      </c>
    </row>
  </sheetData>
  <sheetProtection/>
  <printOptions horizontalCentered="1"/>
  <pageMargins left="0.25" right="0.25" top="1" bottom="1" header="0.5" footer="0.5"/>
  <pageSetup fitToHeight="0" fitToWidth="1" horizontalDpi="600" verticalDpi="600" orientation="portrait" scale="78" r:id="rId1"/>
  <headerFooter alignWithMargins="0">
    <oddHeader>&amp;R&amp;P</oddHeader>
  </headerFooter>
  <rowBreaks count="1" manualBreakCount="1">
    <brk id="507" max="8" man="1"/>
  </rowBreaks>
  <ignoredErrors>
    <ignoredError sqref="G5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Poverty Data by LEA</dc:title>
  <dc:subject/>
  <dc:creator/>
  <cp:keywords/>
  <dc:description/>
  <cp:lastModifiedBy/>
  <dcterms:created xsi:type="dcterms:W3CDTF">2018-12-07T14:26:28Z</dcterms:created>
  <dcterms:modified xsi:type="dcterms:W3CDTF">2021-12-15T17:40:38Z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1315600.00000000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Catego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