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2000" windowHeight="6165" activeTab="0"/>
  </bookViews>
  <sheets>
    <sheet name="I01" sheetId="1" r:id="rId1"/>
    <sheet name="I02(a)" sheetId="2" r:id="rId2"/>
    <sheet name="I02(b)" sheetId="3" r:id="rId3"/>
    <sheet name="I03" sheetId="4" r:id="rId4"/>
    <sheet name="I04" sheetId="5" r:id="rId5"/>
    <sheet name="Act 34" sheetId="6" r:id="rId6"/>
    <sheet name="I05" sheetId="7" r:id="rId7"/>
    <sheet name="I06" sheetId="8" r:id="rId8"/>
    <sheet name="I07" sheetId="9" r:id="rId9"/>
    <sheet name="PDE Use Only" sheetId="10" state="hidden" r:id="rId10"/>
  </sheets>
  <definedNames>
    <definedName name="Exp_Date">'I01'!$Q$2</definedName>
    <definedName name="_xlnm.Print_Area" localSheetId="5">'Act 34'!$A$1:$I$39</definedName>
    <definedName name="_xlnm.Print_Area" localSheetId="0">'I01'!$A$1:$O$61</definedName>
    <definedName name="_xlnm.Print_Area" localSheetId="1">'I02(a)'!$A$1:$J$77</definedName>
    <definedName name="_xlnm.Print_Area" localSheetId="2">'I02(b)'!$A$1:$I$96</definedName>
    <definedName name="_xlnm.Print_Area" localSheetId="3">'I03'!$A$1:$H$71</definedName>
    <definedName name="_xlnm.Print_Area" localSheetId="4">'I04'!$A$1:$G$81</definedName>
    <definedName name="_xlnm.Print_Area" localSheetId="6">'I05'!$A$1:$F$72</definedName>
    <definedName name="_xlnm.Print_Area" localSheetId="7">'I06'!$A$1:$J$53</definedName>
    <definedName name="_xlnm.Print_Area" localSheetId="8">'I07'!$A$1:$J$49</definedName>
    <definedName name="Rev_Date">'I01'!$Q$1</definedName>
  </definedNames>
  <calcPr fullCalcOnLoad="1"/>
</workbook>
</file>

<file path=xl/sharedStrings.xml><?xml version="1.0" encoding="utf-8"?>
<sst xmlns="http://schemas.openxmlformats.org/spreadsheetml/2006/main" count="410" uniqueCount="254">
  <si>
    <t>PART I: INTERIM REPORTING</t>
  </si>
  <si>
    <t>BOARD TRANSMITTAL</t>
  </si>
  <si>
    <t>COUNTY:</t>
  </si>
  <si>
    <t>PRJT BLDG NAME:</t>
  </si>
  <si>
    <t>PROJECT #:</t>
  </si>
  <si>
    <t>PAGE #</t>
  </si>
  <si>
    <t>Cumulative List of Change Orders and Supplemental Contracts</t>
  </si>
  <si>
    <t>* * *   FOR CHANGE ORDERS ONLY   * * *</t>
  </si>
  <si>
    <t>I03</t>
  </si>
  <si>
    <t>Application for Change Order Approval</t>
  </si>
  <si>
    <t xml:space="preserve">  For Change Orders:</t>
  </si>
  <si>
    <t>#</t>
  </si>
  <si>
    <t xml:space="preserve">  #</t>
  </si>
  <si>
    <t>* * *  FOR SUPPLEMENTAL CONTRACTS ONLY  * * *</t>
  </si>
  <si>
    <t>I04</t>
  </si>
  <si>
    <t>Application for Supplemental Contract Approval</t>
  </si>
  <si>
    <t xml:space="preserve">  For Supplemental Contracts:</t>
  </si>
  <si>
    <t xml:space="preserve"> </t>
  </si>
  <si>
    <t>* * *  FOR NEW BUILDINGS OR SUBSTANTIAL ADDITIONS ONLY  * * *</t>
  </si>
  <si>
    <t>I05</t>
  </si>
  <si>
    <t>Project Accounting Based on Actual Costs</t>
  </si>
  <si>
    <t>I06</t>
  </si>
  <si>
    <t>Act 34 of 1973:  Maximum Building Construction Cost</t>
  </si>
  <si>
    <t>I07</t>
  </si>
  <si>
    <t>Act 34 of 1973:  Requirement for Second Public Hearing</t>
  </si>
  <si>
    <t>This project (is/is not)</t>
  </si>
  <si>
    <t>subject to the requirements of Act 34 of 1973.</t>
  </si>
  <si>
    <t>The architectural firm for this project is:</t>
  </si>
  <si>
    <t xml:space="preserve">The architect to be contacted if there are any questions about Part I is: </t>
  </si>
  <si>
    <t>Architect's Name and Position</t>
  </si>
  <si>
    <t>Phone Number</t>
  </si>
  <si>
    <t>Fax Number</t>
  </si>
  <si>
    <t>The architectural firm's address is:</t>
  </si>
  <si>
    <t>This certifies that the attached materials were approved for submission to the</t>
  </si>
  <si>
    <t>Pennsylvania Department of Education prior to entering into contract for the</t>
  </si>
  <si>
    <t>attached change order(s)/supplemental contract(s) by board action.</t>
  </si>
  <si>
    <t>BOARD ACTION DATE:</t>
  </si>
  <si>
    <t>VOTING:</t>
  </si>
  <si>
    <t>AYE</t>
  </si>
  <si>
    <t>NAY</t>
  </si>
  <si>
    <t>ABSTENTIONS</t>
  </si>
  <si>
    <t>ABSENT</t>
  </si>
  <si>
    <t>Signature, Board Secretary</t>
  </si>
  <si>
    <t>Board Secretary's Name, Printed or Typed</t>
  </si>
  <si>
    <t>Date</t>
  </si>
  <si>
    <t>PLANCON-I01</t>
  </si>
  <si>
    <t>CUMULATIVE LIST OF CHANGE ORDERS AND SUPPLEMENTAL CONTRACTS</t>
  </si>
  <si>
    <t>Project Name:</t>
  </si>
  <si>
    <t>Project #:</t>
  </si>
  <si>
    <t>ROUND FIGURES TO NEAREST DOLLAR</t>
  </si>
  <si>
    <t>PROJECT COSTS</t>
  </si>
  <si>
    <t>NEW</t>
  </si>
  <si>
    <t>EXISTING</t>
  </si>
  <si>
    <t>TOTAL</t>
  </si>
  <si>
    <t>A.</t>
  </si>
  <si>
    <t>STRUCTURE COSTS - TOTAL CONTRACT AWARD PLUS ACCEPTED</t>
  </si>
  <si>
    <t xml:space="preserve"> ALTERNATES BASED ON BIDS (PlanCon Part G, Page G02,</t>
  </si>
  <si>
    <t>B.</t>
  </si>
  <si>
    <r>
      <t>ESTIMATED</t>
    </r>
    <r>
      <rPr>
        <sz val="10"/>
        <rFont val="Courier New"/>
        <family val="3"/>
      </rPr>
      <t xml:space="preserve"> TECHNOLOGY CONTRACTS REPORTED ON PLANCON</t>
    </r>
  </si>
  <si>
    <t xml:space="preserve"> PART G (PlanCon Part G, Page G04, Line G) AND/OR</t>
  </si>
  <si>
    <r>
      <t xml:space="preserve"> </t>
    </r>
    <r>
      <rPr>
        <u val="single"/>
        <sz val="10"/>
        <rFont val="Courier New"/>
        <family val="3"/>
      </rPr>
      <t>ESTIMATED</t>
    </r>
    <r>
      <rPr>
        <sz val="10"/>
        <rFont val="Courier New"/>
        <family val="3"/>
      </rPr>
      <t xml:space="preserve"> ASBESTOS ABATEMENT (PlanCon Part G,</t>
    </r>
  </si>
  <si>
    <t>C.</t>
  </si>
  <si>
    <t>ADJUSTED STRUCTURE COSTS</t>
  </si>
  <si>
    <r>
      <t xml:space="preserve"> (Line A </t>
    </r>
    <r>
      <rPr>
        <u val="single"/>
        <sz val="7.8"/>
        <rFont val="Courier New"/>
        <family val="3"/>
      </rPr>
      <t>minus</t>
    </r>
    <r>
      <rPr>
        <sz val="7.8"/>
        <rFont val="Courier New"/>
        <family val="3"/>
      </rPr>
      <t xml:space="preserve"> </t>
    </r>
    <r>
      <rPr>
        <sz val="10"/>
        <rFont val="Courier New"/>
        <family val="3"/>
      </rPr>
      <t>Line B</t>
    </r>
    <r>
      <rPr>
        <sz val="7.8"/>
        <rFont val="Courier New"/>
        <family val="3"/>
      </rPr>
      <t>)</t>
    </r>
  </si>
  <si>
    <t>D.</t>
  </si>
  <si>
    <t>CHANGE ORDERS/SUPPLEMENTAL CONTRACTS</t>
  </si>
  <si>
    <t xml:space="preserve">  REPORTING REQUIREMENT CALCULATION</t>
  </si>
  <si>
    <t>X X X X X</t>
  </si>
  <si>
    <t>E.</t>
  </si>
  <si>
    <t>CHANGE ORDER/SUPPLEMENTAL CONTRACT</t>
  </si>
  <si>
    <t xml:space="preserve">  SUBTOTAL FROM PREVIOUS PART I SUBMISSIONS</t>
  </si>
  <si>
    <t>SITE</t>
  </si>
  <si>
    <t>F.</t>
  </si>
  <si>
    <t>C.O.#/S.C.# AND DESCRIPTION</t>
  </si>
  <si>
    <t>DEV - *</t>
  </si>
  <si>
    <t>#:</t>
  </si>
  <si>
    <t>TOTAL - Change Order/Supplemental Contract</t>
  </si>
  <si>
    <t>G.</t>
  </si>
  <si>
    <t>CUMULATIVE TOTAL - Change Orders and</t>
  </si>
  <si>
    <t>H.</t>
  </si>
  <si>
    <t>APPLICATION FOR CHANGE ORDER APPROVAL</t>
  </si>
  <si>
    <t>Change Order #:</t>
  </si>
  <si>
    <t>DESCRIPTION OF PROPOSED WORK:</t>
  </si>
  <si>
    <t>REASONS FOR PROPOSED CHANGE:</t>
  </si>
  <si>
    <t>JUSTIFICATION FOR NOT USING SUPPLEMENTAL CONTRACT:</t>
  </si>
  <si>
    <t>COST BREAKDOWN OF PROPOSED WORK</t>
  </si>
  <si>
    <t xml:space="preserve">A. General </t>
  </si>
  <si>
    <t>B. Heating and Ventilating</t>
  </si>
  <si>
    <t>C. Plumbing</t>
  </si>
  <si>
    <t>D. Electrical</t>
  </si>
  <si>
    <t>E. Asbestos Abatement</t>
  </si>
  <si>
    <t>F. Other:</t>
  </si>
  <si>
    <t>G. Other:</t>
  </si>
  <si>
    <t>I: TOTAL COST OF PROPOSED WORK</t>
  </si>
  <si>
    <t>COMPLETE THIS SECTION ONLY IF REQUESTING AN EXCEPTION</t>
  </si>
  <si>
    <t>PLANCON-I03</t>
  </si>
  <si>
    <t>APPLICATION FOR SUPPLEMENTAL CONTRACT APPROVAL</t>
  </si>
  <si>
    <t>Supplemental</t>
  </si>
  <si>
    <t>Contract #:</t>
  </si>
  <si>
    <t>of my knowledge and belief, certify that required statements have been included in the construction</t>
  </si>
  <si>
    <t>documents as required by law, regulations or policies.  I also certify that, prior to entering into contracts,</t>
  </si>
  <si>
    <t>applicable reviews and approvals will be obtained from federal, state and local governmental agencies.</t>
  </si>
  <si>
    <t>Date:</t>
  </si>
  <si>
    <t>PLANCON-I04</t>
  </si>
  <si>
    <t>ACT 34 OF 1973</t>
  </si>
  <si>
    <t>FOR NEW BUILDINGS OR SUBSTANTIAL ADDITIONS ONLY</t>
  </si>
  <si>
    <t>PROJECT  ACCOUNTING BASED ON ACTUAL COSTS</t>
  </si>
  <si>
    <t xml:space="preserve"> PROJECT COSTS  (BASE BID PLUS ACCEPTED</t>
  </si>
  <si>
    <r>
      <t xml:space="preserve"> ALTERNATES </t>
    </r>
    <r>
      <rPr>
        <u val="single"/>
        <sz val="9"/>
        <rFont val="Courier New"/>
        <family val="3"/>
      </rPr>
      <t>AND</t>
    </r>
    <r>
      <rPr>
        <sz val="9"/>
        <rFont val="Courier New"/>
        <family val="3"/>
      </rPr>
      <t xml:space="preserve"> ALL CHANGE ORDERS</t>
    </r>
  </si>
  <si>
    <t>AND SUPPLEMENTAL CONTRACTS) -</t>
  </si>
  <si>
    <t>ONLY REPORT ACTUAL COSTS</t>
  </si>
  <si>
    <t>A. STRUCTURE COSTS (INCLUDING BUILDING</t>
  </si>
  <si>
    <t xml:space="preserve">   PURCHASE AMOUNT, SITE DEVELOPMENT,</t>
  </si>
  <si>
    <t xml:space="preserve">   ROUGH GRADING TO RECEIVE BUILDING,</t>
  </si>
  <si>
    <t xml:space="preserve">   ROOF REPLACEMENT AND REPAIR, AND</t>
  </si>
  <si>
    <t xml:space="preserve">   ASBESTOS ABATEMENT)</t>
  </si>
  <si>
    <t>B. ARCHITECT/ENGINEER'S FEE ON STRUCTURE</t>
  </si>
  <si>
    <t xml:space="preserve">   AND EPA-CERTIFIED PROJECT DESIGNER'S</t>
  </si>
  <si>
    <t xml:space="preserve">   FEE ON ASBESTOS ABATEMENT</t>
  </si>
  <si>
    <t>C. MOVABLE FIXTURES AND EQUIPMENT</t>
  </si>
  <si>
    <t xml:space="preserve">   AND ARCHITECT'S FEE (Report actual</t>
  </si>
  <si>
    <r>
      <t xml:space="preserve">   amount spent to date; do </t>
    </r>
    <r>
      <rPr>
        <u val="single"/>
        <sz val="10"/>
        <rFont val="Courier New"/>
        <family val="3"/>
      </rPr>
      <t>not</t>
    </r>
    <r>
      <rPr>
        <sz val="10"/>
        <rFont val="Courier New"/>
        <family val="3"/>
      </rPr>
      <t xml:space="preserve"> include</t>
    </r>
  </si>
  <si>
    <t xml:space="preserve">   estimated costs for future purchases.)</t>
  </si>
  <si>
    <t>D. STRUCTURE COSTS, ARCHITECT'S FEE,</t>
  </si>
  <si>
    <t xml:space="preserve">   MOVABLE FIXTURES &amp; EQUIPMENT -</t>
  </si>
  <si>
    <t xml:space="preserve">   TOTAL (A plus B plus C)</t>
  </si>
  <si>
    <t>E. SANITARY SEWAGE DISPOSAL AND</t>
  </si>
  <si>
    <t xml:space="preserve">   SITE ACQUISITION COSTS (PlanCon Part G, </t>
  </si>
  <si>
    <t>F. STRUCTURE COSTS, ARCHITECT'S FEE,</t>
  </si>
  <si>
    <t xml:space="preserve">   MOVABLE FIXTURES &amp; EQUIPMENT,</t>
  </si>
  <si>
    <t xml:space="preserve">   AND SITE COSTS - TOTAL (D plus E)</t>
  </si>
  <si>
    <t>BREAKDOWN OF STRUCTURE COSTS (INCLUDED IN LINE A ABOVE)</t>
  </si>
  <si>
    <t xml:space="preserve">   2. Site Development reported for change orders/supplemental</t>
  </si>
  <si>
    <t xml:space="preserve">   3. Site Development for new change orders/supplemental contracts</t>
  </si>
  <si>
    <t>PLANCON-I05</t>
  </si>
  <si>
    <t>ACT  34  OF  1973:    MAXIMUM BUILDING CONSTRUCTION COST</t>
  </si>
  <si>
    <t>FOR NEW BUILDING OR SUBSTANTIAL ADDITION ONLY</t>
  </si>
  <si>
    <t>Act 34 applies only to costs for new construction.  The legal requirements do not</t>
  </si>
  <si>
    <t>address the costs for alterations to existing structures.  For this reason, costs</t>
  </si>
  <si>
    <r>
      <t xml:space="preserve">associated with the existing structure and other related costs should </t>
    </r>
    <r>
      <rPr>
        <u val="single"/>
        <sz val="10"/>
        <rFont val="Courier New"/>
        <family val="3"/>
      </rPr>
      <t>not</t>
    </r>
    <r>
      <rPr>
        <sz val="10"/>
        <rFont val="Courier New"/>
        <family val="3"/>
      </rPr>
      <t xml:space="preserve"> be</t>
    </r>
  </si>
  <si>
    <r>
      <t xml:space="preserve">included in the following calculations.  </t>
    </r>
    <r>
      <rPr>
        <u val="single"/>
        <sz val="10"/>
        <rFont val="Courier New"/>
        <family val="3"/>
      </rPr>
      <t>Costs should be adjusted for all change</t>
    </r>
  </si>
  <si>
    <t>orders and supplemental contracts processed as of this date.</t>
  </si>
  <si>
    <t>STRUCTURE COST, ARCHITECT'S FEE, MOVABLE FIXTURES</t>
  </si>
  <si>
    <t>$</t>
  </si>
  <si>
    <t>EXCLUDABLE COSTS FOR NEW CONSTRUCTION</t>
  </si>
  <si>
    <t>2. Architect's fees on the above</t>
  </si>
  <si>
    <t>3. Vocational Projects Only - Movable</t>
  </si>
  <si>
    <t>4. Total Excludable Costs</t>
  </si>
  <si>
    <t xml:space="preserve">   (B-1 plus B-2 and B-3)</t>
  </si>
  <si>
    <t>ACT 34 MAXIMUM BUILDING CONSTRUCTION COST</t>
  </si>
  <si>
    <t xml:space="preserve">   (A minus B-4)</t>
  </si>
  <si>
    <t>AGGREGATE BUILDING EXPENDITURE STANDARD (PlanCon Part G,</t>
  </si>
  <si>
    <t xml:space="preserve">  Page G16, Line E)</t>
  </si>
  <si>
    <t xml:space="preserve">        REFERENDUM (if applicable)</t>
  </si>
  <si>
    <t xml:space="preserve">          Total Indebtedness</t>
  </si>
  <si>
    <t xml:space="preserve">          Date Advertised</t>
  </si>
  <si>
    <t xml:space="preserve">          Date Held</t>
  </si>
  <si>
    <t xml:space="preserve">          Advertisements and Publication</t>
  </si>
  <si>
    <t xml:space="preserve">            Notices Attached</t>
  </si>
  <si>
    <t xml:space="preserve">          Referendum Question Attached</t>
  </si>
  <si>
    <t xml:space="preserve">          Referendum Results Attached</t>
  </si>
  <si>
    <t xml:space="preserve">   PLANCON-I06</t>
  </si>
  <si>
    <t>ACT  34  OF  1973:   REQUIREMENT  FOR  SECOND  PUBLIC  HEARING</t>
  </si>
  <si>
    <r>
      <t xml:space="preserve">If the maximum building construction cost based on actual costs </t>
    </r>
    <r>
      <rPr>
        <u val="single"/>
        <sz val="10"/>
        <rFont val="Courier New"/>
        <family val="3"/>
      </rPr>
      <t>at any</t>
    </r>
  </si>
  <si>
    <r>
      <t>time during the construction process</t>
    </r>
    <r>
      <rPr>
        <sz val="10"/>
        <rFont val="Courier New"/>
        <family val="3"/>
      </rPr>
      <t xml:space="preserve"> exceeds by eight percent the</t>
    </r>
  </si>
  <si>
    <t>amount approved by the Department of Education based on estimates, a</t>
  </si>
  <si>
    <t>second public hearing must be held.</t>
  </si>
  <si>
    <t>Act 34 Maximum Building Construction Cost</t>
  </si>
  <si>
    <t>B. Part D Based on Estimates times 1.08</t>
  </si>
  <si>
    <t>equal to or greater than the Maximum Building Construction Cost Based on Estimates</t>
  </si>
  <si>
    <t>SECOND HEARING (if applicable)</t>
  </si>
  <si>
    <t>Date Advertised</t>
  </si>
  <si>
    <t>Date Hearing Conducted</t>
  </si>
  <si>
    <t>Advertisements and Publication</t>
  </si>
  <si>
    <t xml:space="preserve">  Notices Attached</t>
  </si>
  <si>
    <t>Hearing Materials Attached</t>
  </si>
  <si>
    <t>Hearing Minutes or Transcript Attached</t>
  </si>
  <si>
    <t xml:space="preserve">      PLANCON-I07</t>
  </si>
  <si>
    <t>I01</t>
  </si>
  <si>
    <t>Act 34</t>
  </si>
  <si>
    <r>
      <t>I have reviewed the "</t>
    </r>
    <r>
      <rPr>
        <u val="single"/>
        <sz val="8"/>
        <rFont val="Courier New"/>
        <family val="3"/>
      </rPr>
      <t>Specification Requirements</t>
    </r>
    <r>
      <rPr>
        <sz val="8"/>
        <rFont val="Courier New"/>
        <family val="3"/>
      </rPr>
      <t>," in the Part I instructions, Attachment A and, to the best</t>
    </r>
  </si>
  <si>
    <t xml:space="preserve"> Page G04, Line C-3)</t>
  </si>
  <si>
    <t>CERTIFICATE OF ARCHITECT OF RECORD</t>
  </si>
  <si>
    <t>Signature, PA Registered Architect:</t>
  </si>
  <si>
    <t>PA Registered Architect's Name, Printed or Typed:</t>
  </si>
  <si>
    <t>Architectural Firm's Name, Address &amp; Telephone No.:</t>
  </si>
  <si>
    <t xml:space="preserve">   ARCHITECTURAL PRINTING, TOTAL DEMOLITION OF ENTIRE EXISTING STRUCTURES</t>
  </si>
  <si>
    <t xml:space="preserve">   AND RELATED ASBESTOS REMOVAL, CONTINGENCY)</t>
  </si>
  <si>
    <t>I. TOTAL PROJECT COSTS (F plus G plus H)</t>
  </si>
  <si>
    <t>J. SITE DEVELOPMENT (INCLUDING ROUGH GRADING TO RECEIVE THE BUILDING)</t>
  </si>
  <si>
    <t xml:space="preserve">   4. Total - Site Development (J1 plus J2 and J3)</t>
  </si>
  <si>
    <t>K. ARCHITECT'S FEE ON SITE DEVELOPMENT</t>
  </si>
  <si>
    <t xml:space="preserve"> TO THE 3%/$300,000 REIMBURSEMENT LIMIT FOR CHANGE ORDERS</t>
  </si>
  <si>
    <t xml:space="preserve"> TO THE 3%/$300,000 REIMBURSEMENT LIMIT FOR SUPPLEMENTAL CONTRACTS</t>
  </si>
  <si>
    <t>G. ADDITIONAL CONSTRUCTION-RELATED COSTS (INCLUDING PROJECT SUPERVISION,</t>
  </si>
  <si>
    <t>I.</t>
  </si>
  <si>
    <t xml:space="preserve">  Supplemental Contracts (E plus H-TOTAL)</t>
  </si>
  <si>
    <t>Page I02(b) Total</t>
  </si>
  <si>
    <r>
      <t xml:space="preserve"> </t>
    </r>
  </si>
  <si>
    <t>PLANCON-I02(a)</t>
  </si>
  <si>
    <t>PLANCON-I02(b)</t>
  </si>
  <si>
    <t xml:space="preserve"> CHANGE ORDER AFFECTS ONE OR MORE OF THE FOLLOWING:</t>
  </si>
  <si>
    <t xml:space="preserve">    REIMBURSABLE CAPACITY, ACT 34 CAPACITY, SCHEDULED AREA, ARCHITECTURAL AREA</t>
  </si>
  <si>
    <t>H. Owner Controlled Insurance Program/Builder's Risk Insurance</t>
  </si>
  <si>
    <r>
      <t xml:space="preserve">        </t>
    </r>
    <r>
      <rPr>
        <sz val="10"/>
        <rFont val="Courier New"/>
        <family val="3"/>
      </rPr>
      <t>on Structure Costs</t>
    </r>
    <r>
      <rPr>
        <b/>
        <sz val="8"/>
        <rFont val="Courier New"/>
        <family val="3"/>
      </rPr>
      <t xml:space="preserve"> (Exclude asbestos abatement, building purchase</t>
    </r>
  </si>
  <si>
    <t xml:space="preserve">          and other structure costs not covered by the program)</t>
  </si>
  <si>
    <t>EXPECTED DATE OF CONTRACT EXECUTION(M/D/YYYY):</t>
  </si>
  <si>
    <t xml:space="preserve"> SUPPLEMENTAL CONTRACT AFFECTS ONE OR MORE OF THE FOLLOWING:</t>
  </si>
  <si>
    <t xml:space="preserve"> ACT 34 REFERENDUM OR SECOND ACT 34 HEARING REQUIRED</t>
  </si>
  <si>
    <t>H. Owner Controlled Insurance Program/Builder's Risk</t>
  </si>
  <si>
    <t xml:space="preserve">        building purchase and other structure costs not covered by the program)</t>
  </si>
  <si>
    <r>
      <t xml:space="preserve">        </t>
    </r>
    <r>
      <rPr>
        <sz val="10"/>
        <rFont val="Courier New"/>
        <family val="3"/>
      </rPr>
      <t>Insurance</t>
    </r>
    <r>
      <rPr>
        <b/>
        <sz val="8"/>
        <rFont val="Courier New"/>
        <family val="3"/>
      </rPr>
      <t xml:space="preserve"> </t>
    </r>
    <r>
      <rPr>
        <sz val="10"/>
        <rFont val="Courier New"/>
        <family val="3"/>
      </rPr>
      <t>on Structure Costs</t>
    </r>
    <r>
      <rPr>
        <b/>
        <sz val="8"/>
        <rFont val="Courier New"/>
        <family val="3"/>
      </rPr>
      <t xml:space="preserve"> (Exclude asbestos abatement, </t>
    </r>
  </si>
  <si>
    <t>I02(a)-I02(b)</t>
  </si>
  <si>
    <t>The architect's e-mail address is:</t>
  </si>
  <si>
    <t xml:space="preserve">   costs for site acquisition or sanitary</t>
  </si>
  <si>
    <t xml:space="preserve">   sewage disposal tap-in fees)</t>
  </si>
  <si>
    <t>CHECK ALL THAT APPLY:</t>
  </si>
  <si>
    <t>I02(a)</t>
  </si>
  <si>
    <t>I02(b)</t>
  </si>
  <si>
    <t>H. FINANCING COSTS (INCLUDING UNDERWRITER FEE, LEGAL FEES,</t>
  </si>
  <si>
    <t xml:space="preserve">    FINANCIAL ADVISOR, CAPITALIZED INTEREST AND PRINTING)</t>
  </si>
  <si>
    <t xml:space="preserve">      reported on I02(a) &amp; I02(b) and related to "new" site development</t>
  </si>
  <si>
    <t>X X X</t>
  </si>
  <si>
    <t>* - Enter "X" in this box if the change order or supplemental contract is for site development.</t>
  </si>
  <si>
    <t>DISTRICT/CTC:</t>
  </si>
  <si>
    <t>District/CTC:</t>
  </si>
  <si>
    <t>The district/CTC administrator to be contacted about Part I is:</t>
  </si>
  <si>
    <t>District/CTC Administrator's Name and Position</t>
  </si>
  <si>
    <t>The district/CTC administrator's e-mail address is:</t>
  </si>
  <si>
    <t>District/CTC Address</t>
  </si>
  <si>
    <r>
      <t xml:space="preserve">      </t>
    </r>
    <r>
      <rPr>
        <u val="single"/>
        <sz val="10"/>
        <rFont val="Courier New"/>
        <family val="3"/>
      </rPr>
      <t>from most recent PlanCon Part I submission</t>
    </r>
    <r>
      <rPr>
        <sz val="10"/>
        <rFont val="Courier New"/>
        <family val="3"/>
      </rPr>
      <t>)</t>
    </r>
  </si>
  <si>
    <t>REVISED JULY 1, 2010</t>
  </si>
  <si>
    <t>FORM EXPIRES 6-30-12</t>
  </si>
  <si>
    <t>If the Maximum Building Construction Cost Based on Actual Costs (Line C) is</t>
  </si>
  <si>
    <t>plus Eight Percent (Line B), a second public hearing is required.</t>
  </si>
  <si>
    <t>C. Based on Actual Costs (I06, Line C)</t>
  </si>
  <si>
    <t>A. Part D Based on Estimates (D20, Line C)</t>
  </si>
  <si>
    <t xml:space="preserve"> Line A-9)</t>
  </si>
  <si>
    <t xml:space="preserve">   Page G02, Line E-6 plus any additional</t>
  </si>
  <si>
    <t xml:space="preserve">   1. Site Development reported at PlanCon Part G (Page G04(a), Line A-9)</t>
  </si>
  <si>
    <r>
      <t xml:space="preserve">      contracts on </t>
    </r>
    <r>
      <rPr>
        <u val="single"/>
        <sz val="10"/>
        <rFont val="Courier New"/>
        <family val="3"/>
      </rPr>
      <t>previous</t>
    </r>
    <r>
      <rPr>
        <sz val="10"/>
        <rFont val="Courier New"/>
        <family val="3"/>
      </rPr>
      <t xml:space="preserve"> Part I submissions (</t>
    </r>
    <r>
      <rPr>
        <u val="single"/>
        <sz val="10"/>
        <rFont val="Courier New"/>
        <family val="3"/>
      </rPr>
      <t>I05, Lines J-2 plus J-3</t>
    </r>
  </si>
  <si>
    <t xml:space="preserve">    (I02(a), Line C plus Line I)</t>
  </si>
  <si>
    <t>IF THE ACT 34 MAXIMUM CONSTRUCTION COST (Line C) EXCEEDS THE AGGREGATE BUILDING</t>
  </si>
  <si>
    <t>EXPENDITURE STANDARD (Line D), THIS PROJECT REQUIRES A REFERENDUM.</t>
  </si>
  <si>
    <t xml:space="preserve">   AND EQUIPMENT (I05, Line D-NEW)</t>
  </si>
  <si>
    <t>1. Site Development Costs (I05, Line J-4)</t>
  </si>
  <si>
    <t xml:space="preserve">   excludable costs (I05, Line K-NEW)</t>
  </si>
  <si>
    <t xml:space="preserve">   Fixtures &amp; Equipment (I05, Line C-NEW)</t>
  </si>
  <si>
    <t xml:space="preserve"> CHECK IF PLANCON PART F, "CONSTRUCTION DOCUMENTS" ATTACHMENT C IS INCLUDED. </t>
  </si>
  <si>
    <t>+</t>
  </si>
  <si>
    <r>
      <t xml:space="preserve">  (C-TOTAL times </t>
    </r>
    <r>
      <rPr>
        <u val="single"/>
        <sz val="10"/>
        <rFont val="Courier New"/>
        <family val="3"/>
      </rPr>
      <t>+</t>
    </r>
    <r>
      <rPr>
        <sz val="10"/>
        <rFont val="Courier New"/>
        <family val="3"/>
      </rPr>
      <t xml:space="preserve"> 0.03; max = </t>
    </r>
    <r>
      <rPr>
        <u val="single"/>
        <sz val="10"/>
        <rFont val="Courier New"/>
        <family val="3"/>
      </rPr>
      <t>+</t>
    </r>
    <r>
      <rPr>
        <sz val="10"/>
        <rFont val="Courier New"/>
        <family val="3"/>
      </rPr>
      <t xml:space="preserve"> $300,000)</t>
    </r>
  </si>
  <si>
    <r>
      <t xml:space="preserve">    GREATER THAN </t>
    </r>
    <r>
      <rPr>
        <u val="single"/>
        <sz val="10"/>
        <rFont val="Courier New"/>
        <family val="3"/>
      </rPr>
      <t>+</t>
    </r>
    <r>
      <rPr>
        <sz val="10"/>
        <rFont val="Courier New"/>
        <family val="3"/>
      </rPr>
      <t xml:space="preserve"> $10,000</t>
    </r>
  </si>
  <si>
    <r>
      <t xml:space="preserve"> CUMULATIVE TOTAL EXCEEDS </t>
    </r>
    <r>
      <rPr>
        <u val="single"/>
        <sz val="10"/>
        <rFont val="Courier New"/>
        <family val="3"/>
      </rPr>
      <t>+</t>
    </r>
    <r>
      <rPr>
        <sz val="10"/>
        <rFont val="Courier New"/>
        <family val="3"/>
      </rPr>
      <t xml:space="preserve"> 3% or $300,000 </t>
    </r>
    <r>
      <rPr>
        <u val="single"/>
        <sz val="10"/>
        <rFont val="Courier New"/>
        <family val="3"/>
      </rPr>
      <t>AND</t>
    </r>
    <r>
      <rPr>
        <sz val="10"/>
        <rFont val="Courier New"/>
        <family val="3"/>
      </rPr>
      <t xml:space="preserve"> CHANGE ORDER GREATER THAN </t>
    </r>
    <r>
      <rPr>
        <u val="single"/>
        <sz val="10"/>
        <rFont val="Courier New"/>
        <family val="3"/>
      </rPr>
      <t>+</t>
    </r>
    <r>
      <rPr>
        <sz val="10"/>
        <rFont val="Courier New"/>
        <family val="3"/>
      </rPr>
      <t xml:space="preserve"> $10,000</t>
    </r>
  </si>
  <si>
    <r>
      <t xml:space="preserve"> CUMULATIVE TOTAL EXCEEDS </t>
    </r>
    <r>
      <rPr>
        <u val="single"/>
        <sz val="10"/>
        <rFont val="Courier New"/>
        <family val="3"/>
      </rPr>
      <t>+</t>
    </r>
    <r>
      <rPr>
        <sz val="10"/>
        <rFont val="Courier New"/>
        <family val="3"/>
      </rPr>
      <t xml:space="preserve"> 3% or $300,000 </t>
    </r>
    <r>
      <rPr>
        <u val="single"/>
        <sz val="10"/>
        <rFont val="Courier New"/>
        <family val="3"/>
      </rPr>
      <t>AND</t>
    </r>
    <r>
      <rPr>
        <sz val="10"/>
        <rFont val="Courier New"/>
        <family val="3"/>
      </rPr>
      <t xml:space="preserve"> SUPPLEMENTAL CONTRACT </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</si>
</sst>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mm\ dd\,\ yyyy"/>
    <numFmt numFmtId="166" formatCode="mmm\-yyyy"/>
    <numFmt numFmtId="167" formatCode="mmmm\ \ yyyy"/>
    <numFmt numFmtId="168" formatCode="mmm\ \ yyyy"/>
    <numFmt numFmtId="169" formatCode="0.000"/>
    <numFmt numFmtId="170" formatCode="#,##0.0_);[Red]\(#,##0.0\)"/>
    <numFmt numFmtId="171" formatCode="#,##0.000_);[Red]\(#,##0.000\)"/>
    <numFmt numFmtId="172" formatCode="#,##0.0000_);[Red]\(#,##0.0000\)"/>
    <numFmt numFmtId="173" formatCode="#,##0.0_);[Cyan]\(#,##0.0\)"/>
    <numFmt numFmtId="174" formatCode="0.0"/>
    <numFmt numFmtId="175" formatCode="yyyy"/>
    <numFmt numFmtId="176" formatCode=".0"/>
    <numFmt numFmtId="177" formatCode="mm/dd/yy"/>
    <numFmt numFmtId="178" formatCode=".0000"/>
    <numFmt numFmtId="179" formatCode="_(* #,##0.0_);_(* \(#,##0.0\);_(* &quot;-&quot;??_);_(@_)"/>
    <numFmt numFmtId="180" formatCode="_(* #,##0_);_(* \(#,##0\);_(* &quot;-&quot;??_);_(@_)"/>
    <numFmt numFmtId="181" formatCode=".00"/>
    <numFmt numFmtId="182" formatCode="mmmm\-yy"/>
    <numFmt numFmtId="183" formatCode="mm/yy"/>
    <numFmt numFmtId="184" formatCode="mmm/d/yyyy"/>
    <numFmt numFmtId="185" formatCode="mmm\.\ d\,\ yyyy"/>
    <numFmt numFmtId="186" formatCode="mmmm\ d\,\ yyyy"/>
    <numFmt numFmtId="187" formatCode="mm\ \-\ yy"/>
    <numFmt numFmtId="188" formatCode="000.00"/>
    <numFmt numFmtId="189" formatCode="mmmm/d\,/yyyy"/>
    <numFmt numFmtId="190" formatCode="m/yy"/>
    <numFmt numFmtId="191" formatCode="mmm\ d\,\ yyyy"/>
    <numFmt numFmtId="192" formatCode="0_)"/>
    <numFmt numFmtId="193" formatCode="0.0%"/>
    <numFmt numFmtId="194" formatCode="00.00%"/>
    <numFmt numFmtId="195" formatCode="00.0"/>
    <numFmt numFmtId="196" formatCode="00.00"/>
    <numFmt numFmtId="197" formatCode="00.\400%"/>
    <numFmt numFmtId="198" formatCode="00.0%"/>
    <numFmt numFmtId="199" formatCode="00%"/>
    <numFmt numFmtId="200" formatCode="#0.0"/>
  </numFmts>
  <fonts count="29">
    <font>
      <sz val="10"/>
      <name val="Courier New"/>
      <family val="0"/>
    </font>
    <font>
      <b/>
      <sz val="10"/>
      <name val="MS Sans Serif"/>
      <family val="0"/>
    </font>
    <font>
      <i/>
      <sz val="10"/>
      <name val="MS Sans Serif"/>
      <family val="0"/>
    </font>
    <font>
      <b/>
      <i/>
      <sz val="10"/>
      <name val="MS Sans Serif"/>
      <family val="0"/>
    </font>
    <font>
      <sz val="10"/>
      <name val="MS Sans Serif"/>
      <family val="0"/>
    </font>
    <font>
      <sz val="10"/>
      <name val="Arial"/>
      <family val="0"/>
    </font>
    <font>
      <b/>
      <sz val="12"/>
      <name val="Courier New"/>
      <family val="3"/>
    </font>
    <font>
      <u val="single"/>
      <sz val="10"/>
      <name val="Courier New"/>
      <family val="3"/>
    </font>
    <font>
      <b/>
      <sz val="10"/>
      <color indexed="10"/>
      <name val="Courier New"/>
      <family val="3"/>
    </font>
    <font>
      <sz val="12"/>
      <name val="Helv"/>
      <family val="0"/>
    </font>
    <font>
      <b/>
      <sz val="10"/>
      <name val="Courier New"/>
      <family val="3"/>
    </font>
    <font>
      <sz val="9"/>
      <name val="Courier New"/>
      <family val="3"/>
    </font>
    <font>
      <b/>
      <sz val="7"/>
      <name val="Courier New"/>
      <family val="3"/>
    </font>
    <font>
      <u val="single"/>
      <sz val="7.8"/>
      <name val="Courier New"/>
      <family val="3"/>
    </font>
    <font>
      <sz val="7.8"/>
      <name val="Courier New"/>
      <family val="3"/>
    </font>
    <font>
      <u val="single"/>
      <sz val="9"/>
      <name val="Courier New"/>
      <family val="3"/>
    </font>
    <font>
      <sz val="7"/>
      <name val="Courier New"/>
      <family val="3"/>
    </font>
    <font>
      <sz val="8"/>
      <name val="Courier New"/>
      <family val="3"/>
    </font>
    <font>
      <sz val="6"/>
      <name val="Courier New"/>
      <family val="3"/>
    </font>
    <font>
      <b/>
      <sz val="9"/>
      <name val="Courier New"/>
      <family val="3"/>
    </font>
    <font>
      <sz val="9"/>
      <name val="Arial"/>
      <family val="2"/>
    </font>
    <font>
      <sz val="9"/>
      <color indexed="8"/>
      <name val="Arial"/>
      <family val="2"/>
    </font>
    <font>
      <b/>
      <sz val="8"/>
      <name val="Courier New"/>
      <family val="3"/>
    </font>
    <font>
      <u val="single"/>
      <sz val="8"/>
      <name val="Courier New"/>
      <family val="3"/>
    </font>
    <font>
      <sz val="10"/>
      <color indexed="10"/>
      <name val="Courier New"/>
      <family val="3"/>
    </font>
    <font>
      <u val="single"/>
      <sz val="10"/>
      <color indexed="12"/>
      <name val="Courier New"/>
      <family val="0"/>
    </font>
    <font>
      <u val="single"/>
      <sz val="10"/>
      <color indexed="36"/>
      <name val="Courier New"/>
      <family val="0"/>
    </font>
    <font>
      <b/>
      <sz val="12"/>
      <color indexed="10"/>
      <name val="Courier New"/>
      <family val="3"/>
    </font>
    <font>
      <u val="single"/>
      <sz val="11"/>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double"/>
    </border>
    <border>
      <left>
        <color indexed="63"/>
      </left>
      <right style="thin"/>
      <top>
        <color indexed="63"/>
      </top>
      <bottom style="dotted"/>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double"/>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5" fillId="0" borderId="0">
      <alignment/>
      <protection/>
    </xf>
    <xf numFmtId="0" fontId="0" fillId="0" borderId="0">
      <alignment/>
      <protection/>
    </xf>
    <xf numFmtId="5" fontId="9" fillId="0" borderId="0">
      <alignment/>
      <protection/>
    </xf>
    <xf numFmtId="0" fontId="4" fillId="0" borderId="0">
      <alignment/>
      <protection/>
    </xf>
    <xf numFmtId="9" fontId="4" fillId="0" borderId="0" applyFont="0" applyFill="0" applyBorder="0" applyAlignment="0" applyProtection="0"/>
  </cellStyleXfs>
  <cellXfs count="374">
    <xf numFmtId="0" fontId="0" fillId="0" borderId="0" xfId="0" applyAlignment="1">
      <alignment/>
    </xf>
    <xf numFmtId="0" fontId="0" fillId="0" borderId="0" xfId="23" applyFont="1" applyFill="1">
      <alignment/>
      <protection/>
    </xf>
    <xf numFmtId="0" fontId="0" fillId="0" borderId="0" xfId="23" applyFont="1" applyFill="1" applyAlignment="1">
      <alignment horizontal="right"/>
      <protection/>
    </xf>
    <xf numFmtId="0" fontId="0" fillId="0" borderId="0" xfId="0" applyAlignment="1">
      <alignment horizontal="centerContinuous"/>
    </xf>
    <xf numFmtId="0" fontId="6" fillId="0" borderId="0" xfId="0" applyFont="1" applyAlignment="1">
      <alignment horizontal="centerContinuous"/>
    </xf>
    <xf numFmtId="0" fontId="7" fillId="0" borderId="0" xfId="0" applyFont="1" applyFill="1" applyBorder="1" applyAlignment="1">
      <alignment/>
    </xf>
    <xf numFmtId="0" fontId="8" fillId="0" borderId="1" xfId="0" applyFont="1" applyFill="1" applyBorder="1" applyAlignment="1">
      <alignment horizontal="center"/>
    </xf>
    <xf numFmtId="0" fontId="4" fillId="0" borderId="0" xfId="26">
      <alignment/>
      <protection/>
    </xf>
    <xf numFmtId="6" fontId="10" fillId="0" borderId="2" xfId="19" applyFont="1" applyFill="1" applyBorder="1" applyAlignment="1" applyProtection="1">
      <alignment horizontal="center"/>
      <protection/>
    </xf>
    <xf numFmtId="6" fontId="10" fillId="0" borderId="3" xfId="19" applyFont="1" applyFill="1" applyBorder="1" applyAlignment="1" applyProtection="1">
      <alignment horizontal="center"/>
      <protection/>
    </xf>
    <xf numFmtId="0" fontId="10" fillId="0" borderId="3" xfId="24" applyFont="1" applyFill="1" applyBorder="1" applyAlignment="1">
      <alignment horizontal="center"/>
      <protection/>
    </xf>
    <xf numFmtId="0" fontId="10" fillId="0" borderId="4" xfId="24" applyFont="1" applyFill="1" applyBorder="1" applyAlignment="1">
      <alignment horizontal="center"/>
      <protection/>
    </xf>
    <xf numFmtId="0" fontId="10" fillId="0" borderId="5" xfId="24" applyFont="1" applyFill="1" applyBorder="1" applyAlignment="1" applyProtection="1">
      <alignment horizontal="center"/>
      <protection/>
    </xf>
    <xf numFmtId="6" fontId="10" fillId="0" borderId="6" xfId="19" applyFont="1" applyFill="1" applyBorder="1" applyAlignment="1" applyProtection="1">
      <alignment horizontal="center"/>
      <protection/>
    </xf>
    <xf numFmtId="0" fontId="0" fillId="0" borderId="0" xfId="24" applyFont="1" applyFill="1" applyBorder="1" applyProtection="1">
      <alignment/>
      <protection/>
    </xf>
    <xf numFmtId="0" fontId="0" fillId="0" borderId="7" xfId="24" applyFont="1" applyFill="1" applyBorder="1" applyProtection="1">
      <alignment/>
      <protection/>
    </xf>
    <xf numFmtId="0" fontId="0" fillId="0" borderId="7" xfId="0" applyFont="1" applyFill="1" applyBorder="1" applyAlignment="1">
      <alignment/>
    </xf>
    <xf numFmtId="0" fontId="0" fillId="0" borderId="8" xfId="24" applyFont="1" applyFill="1" applyBorder="1">
      <alignment/>
      <protection/>
    </xf>
    <xf numFmtId="6" fontId="10" fillId="0" borderId="0" xfId="19" applyFont="1" applyFill="1" applyBorder="1" applyAlignment="1" applyProtection="1">
      <alignment horizontal="centerContinuous"/>
      <protection/>
    </xf>
    <xf numFmtId="6" fontId="10" fillId="0" borderId="0" xfId="19" applyFont="1" applyFill="1" applyBorder="1" applyAlignment="1" applyProtection="1">
      <alignment horizontal="center"/>
      <protection/>
    </xf>
    <xf numFmtId="0" fontId="11" fillId="0" borderId="0" xfId="24" applyFont="1" applyFill="1" applyBorder="1">
      <alignment/>
      <protection/>
    </xf>
    <xf numFmtId="0" fontId="11" fillId="0" borderId="7" xfId="24" applyFont="1" applyFill="1" applyBorder="1">
      <alignment/>
      <protection/>
    </xf>
    <xf numFmtId="6" fontId="10" fillId="0" borderId="7" xfId="19" applyFont="1" applyFill="1" applyBorder="1" applyAlignment="1" applyProtection="1">
      <alignment horizontal="centerContinuous"/>
      <protection/>
    </xf>
    <xf numFmtId="6" fontId="10" fillId="0" borderId="7" xfId="19" applyFont="1" applyFill="1" applyBorder="1" applyAlignment="1" applyProtection="1">
      <alignment horizontal="center"/>
      <protection/>
    </xf>
    <xf numFmtId="0" fontId="0" fillId="0" borderId="0" xfId="23" applyFont="1" applyFill="1" applyBorder="1" applyProtection="1">
      <alignment/>
      <protection/>
    </xf>
    <xf numFmtId="0" fontId="0" fillId="2" borderId="0" xfId="24" applyFont="1" applyFill="1" applyBorder="1" applyProtection="1">
      <alignment/>
      <protection/>
    </xf>
    <xf numFmtId="0" fontId="12" fillId="2" borderId="2" xfId="24" applyFont="1" applyFill="1" applyBorder="1" applyAlignment="1" applyProtection="1">
      <alignment horizontal="center"/>
      <protection/>
    </xf>
    <xf numFmtId="0" fontId="11" fillId="0" borderId="9" xfId="24" applyFont="1" applyFill="1" applyBorder="1">
      <alignment/>
      <protection/>
    </xf>
    <xf numFmtId="0" fontId="11" fillId="0" borderId="10" xfId="24" applyFont="1" applyFill="1" applyBorder="1">
      <alignment/>
      <protection/>
    </xf>
    <xf numFmtId="6" fontId="10" fillId="0" borderId="10" xfId="19" applyFont="1" applyFill="1" applyBorder="1" applyAlignment="1" applyProtection="1">
      <alignment horizontal="centerContinuous"/>
      <protection/>
    </xf>
    <xf numFmtId="6" fontId="10" fillId="0" borderId="10" xfId="19" applyFont="1" applyFill="1" applyBorder="1" applyAlignment="1" applyProtection="1">
      <alignment horizontal="center"/>
      <protection/>
    </xf>
    <xf numFmtId="0" fontId="8" fillId="0" borderId="0" xfId="0" applyFont="1" applyFill="1" applyBorder="1" applyAlignment="1">
      <alignment/>
    </xf>
    <xf numFmtId="0" fontId="11" fillId="0" borderId="2" xfId="0" applyFont="1" applyFill="1" applyBorder="1" applyAlignment="1">
      <alignment/>
    </xf>
    <xf numFmtId="0" fontId="5" fillId="3" borderId="7" xfId="0" applyFont="1" applyFill="1" applyBorder="1" applyAlignment="1" applyProtection="1">
      <alignment/>
      <protection locked="0"/>
    </xf>
    <xf numFmtId="0" fontId="5" fillId="3" borderId="7" xfId="0" applyFont="1" applyFill="1" applyBorder="1" applyAlignment="1" applyProtection="1">
      <alignment horizontal="centerContinuous"/>
      <protection locked="0"/>
    </xf>
    <xf numFmtId="0" fontId="5" fillId="3" borderId="7" xfId="0" applyFont="1" applyFill="1" applyBorder="1" applyAlignment="1" applyProtection="1">
      <alignment horizontal="center"/>
      <protection locked="0"/>
    </xf>
    <xf numFmtId="14" fontId="5" fillId="3" borderId="7" xfId="0" applyNumberFormat="1" applyFont="1" applyFill="1" applyBorder="1" applyAlignment="1" applyProtection="1">
      <alignment horizontal="centerContinuous"/>
      <protection locked="0"/>
    </xf>
    <xf numFmtId="0" fontId="10"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0" xfId="0" applyFont="1" applyFill="1" applyBorder="1" applyAlignment="1">
      <alignment/>
    </xf>
    <xf numFmtId="0" fontId="0" fillId="3" borderId="7" xfId="0" applyFont="1" applyFill="1" applyBorder="1" applyAlignment="1" applyProtection="1">
      <alignment/>
      <protection locked="0"/>
    </xf>
    <xf numFmtId="0" fontId="0" fillId="0" borderId="7" xfId="0" applyFont="1" applyFill="1" applyBorder="1" applyAlignment="1" applyProtection="1">
      <alignment/>
      <protection/>
    </xf>
    <xf numFmtId="0" fontId="0" fillId="0" borderId="7" xfId="0" applyFont="1" applyFill="1" applyBorder="1" applyAlignment="1" applyProtection="1">
      <alignment horizontal="centerContinuous"/>
      <protection/>
    </xf>
    <xf numFmtId="0" fontId="16" fillId="0" borderId="7" xfId="0" applyFont="1" applyFill="1" applyBorder="1" applyAlignment="1">
      <alignment/>
    </xf>
    <xf numFmtId="0" fontId="10" fillId="0" borderId="0" xfId="0" applyFont="1" applyFill="1" applyBorder="1" applyAlignment="1">
      <alignment horizontal="centerContinuous"/>
    </xf>
    <xf numFmtId="0" fontId="17" fillId="0" borderId="0" xfId="0" applyFont="1" applyFill="1" applyAlignment="1">
      <alignment/>
    </xf>
    <xf numFmtId="0" fontId="17" fillId="0" borderId="0" xfId="0" applyFont="1" applyFill="1" applyAlignment="1">
      <alignment horizontal="centerContinuous"/>
    </xf>
    <xf numFmtId="0" fontId="0" fillId="0" borderId="7" xfId="0" applyFont="1" applyBorder="1" applyAlignment="1">
      <alignment horizontal="centerContinuous"/>
    </xf>
    <xf numFmtId="0" fontId="0" fillId="0" borderId="0" xfId="0" applyFont="1" applyFill="1" applyBorder="1" applyAlignment="1" applyProtection="1">
      <alignment/>
      <protection/>
    </xf>
    <xf numFmtId="0" fontId="0" fillId="0" borderId="0" xfId="0" applyFont="1" applyAlignment="1">
      <alignment/>
    </xf>
    <xf numFmtId="0" fontId="0" fillId="0" borderId="7" xfId="0" applyFont="1" applyBorder="1" applyAlignment="1">
      <alignment/>
    </xf>
    <xf numFmtId="0" fontId="18" fillId="0" borderId="0" xfId="0" applyFont="1" applyFill="1" applyAlignment="1" applyProtection="1">
      <alignment horizontal="centerContinuous" vertical="top"/>
      <protection/>
    </xf>
    <xf numFmtId="0" fontId="0" fillId="0" borderId="0" xfId="0" applyFont="1" applyFill="1" applyAlignment="1" applyProtection="1">
      <alignment horizontal="centerContinuous"/>
      <protection/>
    </xf>
    <xf numFmtId="0" fontId="0" fillId="0" borderId="0" xfId="0" applyFont="1" applyAlignment="1">
      <alignment horizontal="centerContinuous"/>
    </xf>
    <xf numFmtId="0" fontId="11" fillId="0" borderId="0" xfId="0" applyFont="1" applyFill="1" applyBorder="1" applyAlignment="1" applyProtection="1">
      <alignment/>
      <protection/>
    </xf>
    <xf numFmtId="0" fontId="18" fillId="0" borderId="0" xfId="0" applyFont="1" applyFill="1" applyBorder="1" applyAlignment="1" applyProtection="1">
      <alignment horizontal="centerContinuous" vertical="top"/>
      <protection/>
    </xf>
    <xf numFmtId="0" fontId="0" fillId="0" borderId="0" xfId="0" applyFont="1" applyFill="1" applyBorder="1" applyAlignment="1" applyProtection="1">
      <alignment horizontal="centerContinuous"/>
      <protection/>
    </xf>
    <xf numFmtId="0" fontId="16" fillId="0" borderId="0" xfId="0" applyFont="1" applyFill="1" applyBorder="1" applyAlignment="1" applyProtection="1">
      <alignment horizontal="centerContinuous" vertical="top"/>
      <protection/>
    </xf>
    <xf numFmtId="0" fontId="16" fillId="0" borderId="0" xfId="0" applyFont="1" applyFill="1" applyBorder="1" applyAlignment="1" applyProtection="1">
      <alignment horizontal="centerContinuous"/>
      <protection/>
    </xf>
    <xf numFmtId="0" fontId="0" fillId="0" borderId="0" xfId="0" applyFont="1" applyFill="1" applyAlignment="1">
      <alignment/>
    </xf>
    <xf numFmtId="0" fontId="0" fillId="0" borderId="0" xfId="0" applyFont="1" applyFill="1" applyBorder="1" applyAlignment="1" applyProtection="1">
      <alignment/>
      <protection/>
    </xf>
    <xf numFmtId="0" fontId="0" fillId="0" borderId="0" xfId="0" applyFont="1" applyFill="1" applyBorder="1" applyAlignment="1">
      <alignment/>
    </xf>
    <xf numFmtId="0" fontId="10" fillId="0" borderId="0" xfId="0" applyFont="1" applyFill="1" applyAlignment="1">
      <alignment/>
    </xf>
    <xf numFmtId="0" fontId="0" fillId="0" borderId="0" xfId="0" applyFont="1" applyFill="1" applyAlignment="1">
      <alignment horizontal="right"/>
    </xf>
    <xf numFmtId="0" fontId="16" fillId="0" borderId="0" xfId="0" applyFont="1" applyFill="1" applyAlignment="1">
      <alignment horizontal="centerContinuous" vertical="top"/>
    </xf>
    <xf numFmtId="0" fontId="16" fillId="0" borderId="0" xfId="0" applyFont="1" applyFill="1" applyAlignment="1">
      <alignment horizontal="centerContinuous"/>
    </xf>
    <xf numFmtId="0" fontId="5" fillId="3" borderId="7" xfId="0" applyFont="1" applyFill="1" applyBorder="1" applyAlignment="1" applyProtection="1">
      <alignment horizontal="left"/>
      <protection locked="0"/>
    </xf>
    <xf numFmtId="5" fontId="10" fillId="0" borderId="11" xfId="25" applyFont="1" applyBorder="1" applyAlignment="1" applyProtection="1">
      <alignment horizontal="centerContinuous" vertical="center"/>
      <protection/>
    </xf>
    <xf numFmtId="0" fontId="10" fillId="0" borderId="12" xfId="24" applyFont="1" applyFill="1" applyBorder="1" applyAlignment="1">
      <alignment horizontal="centerContinuous"/>
      <protection/>
    </xf>
    <xf numFmtId="0" fontId="10" fillId="0" borderId="13" xfId="24" applyFont="1" applyFill="1" applyBorder="1" applyAlignment="1">
      <alignment horizontal="centerContinuous"/>
      <protection/>
    </xf>
    <xf numFmtId="0" fontId="0" fillId="0" borderId="0" xfId="24" applyFont="1" applyFill="1" applyAlignment="1">
      <alignment/>
      <protection/>
    </xf>
    <xf numFmtId="0" fontId="0" fillId="0" borderId="0" xfId="24" applyFont="1" applyFill="1">
      <alignment/>
      <protection/>
    </xf>
    <xf numFmtId="0" fontId="16" fillId="0" borderId="11" xfId="24" applyFont="1" applyFill="1" applyBorder="1" applyAlignment="1">
      <alignment horizontal="left" vertical="top"/>
      <protection/>
    </xf>
    <xf numFmtId="0" fontId="16" fillId="0" borderId="12" xfId="24" applyFont="1" applyFill="1" applyBorder="1">
      <alignment/>
      <protection/>
    </xf>
    <xf numFmtId="0" fontId="16" fillId="0" borderId="14" xfId="24" applyFont="1" applyFill="1" applyBorder="1" applyAlignment="1">
      <alignment horizontal="left"/>
      <protection/>
    </xf>
    <xf numFmtId="0" fontId="0" fillId="0" borderId="2" xfId="24" applyFont="1" applyFill="1" applyBorder="1">
      <alignment/>
      <protection/>
    </xf>
    <xf numFmtId="0" fontId="0" fillId="0" borderId="0" xfId="24" applyFont="1" applyFill="1" applyBorder="1">
      <alignment/>
      <protection/>
    </xf>
    <xf numFmtId="0" fontId="0" fillId="0" borderId="6" xfId="24" applyFont="1" applyFill="1" applyBorder="1">
      <alignment/>
      <protection/>
    </xf>
    <xf numFmtId="0" fontId="0" fillId="0" borderId="7" xfId="24" applyFont="1" applyFill="1" applyBorder="1">
      <alignment/>
      <protection/>
    </xf>
    <xf numFmtId="0" fontId="0" fillId="0" borderId="3" xfId="24" applyFont="1" applyFill="1" applyBorder="1" applyAlignment="1">
      <alignment horizontal="center"/>
      <protection/>
    </xf>
    <xf numFmtId="0" fontId="10" fillId="0" borderId="6" xfId="0" applyFont="1" applyFill="1" applyBorder="1" applyAlignment="1" applyProtection="1">
      <alignment horizontal="centerContinuous"/>
      <protection/>
    </xf>
    <xf numFmtId="0" fontId="16" fillId="0" borderId="7" xfId="0" applyFont="1" applyFill="1" applyBorder="1" applyAlignment="1" applyProtection="1">
      <alignment horizontal="centerContinuous" vertical="top"/>
      <protection/>
    </xf>
    <xf numFmtId="0" fontId="0" fillId="0" borderId="15" xfId="0" applyFont="1" applyFill="1" applyBorder="1" applyAlignment="1" applyProtection="1">
      <alignment horizontal="centerContinuous"/>
      <protection/>
    </xf>
    <xf numFmtId="0" fontId="10" fillId="0" borderId="6" xfId="0" applyFont="1" applyFill="1" applyBorder="1" applyAlignment="1" applyProtection="1">
      <alignment/>
      <protection/>
    </xf>
    <xf numFmtId="0" fontId="0" fillId="0" borderId="16" xfId="24" applyFont="1" applyFill="1" applyBorder="1">
      <alignment/>
      <protection/>
    </xf>
    <xf numFmtId="0" fontId="12" fillId="0" borderId="16" xfId="24" applyFont="1" applyFill="1" applyBorder="1">
      <alignment/>
      <protection/>
    </xf>
    <xf numFmtId="0" fontId="0" fillId="0" borderId="15" xfId="24" applyFont="1" applyFill="1" applyBorder="1">
      <alignment/>
      <protection/>
    </xf>
    <xf numFmtId="0" fontId="10" fillId="0" borderId="7" xfId="24" applyFont="1" applyFill="1" applyBorder="1" applyAlignment="1">
      <alignment horizontal="center" vertical="center"/>
      <protection/>
    </xf>
    <xf numFmtId="0" fontId="10" fillId="0" borderId="6" xfId="24" applyFont="1" applyFill="1" applyBorder="1" applyAlignment="1">
      <alignment horizontal="center" vertical="center"/>
      <protection/>
    </xf>
    <xf numFmtId="0" fontId="10" fillId="0" borderId="3" xfId="24" applyFont="1" applyFill="1" applyBorder="1" applyAlignment="1">
      <alignment horizontal="center" vertical="center"/>
      <protection/>
    </xf>
    <xf numFmtId="0" fontId="0" fillId="0" borderId="1" xfId="24" applyFont="1" applyFill="1" applyBorder="1">
      <alignment/>
      <protection/>
    </xf>
    <xf numFmtId="6" fontId="0" fillId="0" borderId="2" xfId="19" applyFont="1" applyFill="1" applyBorder="1" applyAlignment="1" applyProtection="1">
      <alignment horizontal="center"/>
      <protection/>
    </xf>
    <xf numFmtId="6" fontId="0" fillId="0" borderId="6" xfId="19" applyFont="1" applyFill="1" applyBorder="1" applyAlignment="1" applyProtection="1">
      <alignment horizontal="center"/>
      <protection/>
    </xf>
    <xf numFmtId="3" fontId="0" fillId="0" borderId="3" xfId="19" applyNumberFormat="1" applyFont="1" applyFill="1" applyBorder="1" applyAlignment="1" applyProtection="1">
      <alignment horizontal="center"/>
      <protection/>
    </xf>
    <xf numFmtId="0" fontId="0" fillId="2" borderId="2" xfId="24" applyFont="1" applyFill="1" applyBorder="1" applyProtection="1">
      <alignment/>
      <protection/>
    </xf>
    <xf numFmtId="6" fontId="0" fillId="2" borderId="2" xfId="19" applyFont="1" applyFill="1" applyBorder="1" applyAlignment="1" applyProtection="1">
      <alignment horizontal="center"/>
      <protection/>
    </xf>
    <xf numFmtId="6" fontId="0" fillId="2" borderId="4" xfId="19" applyFont="1" applyFill="1" applyBorder="1" applyAlignment="1" applyProtection="1">
      <alignment horizontal="center"/>
      <protection/>
    </xf>
    <xf numFmtId="0" fontId="12" fillId="0" borderId="3" xfId="24" applyFont="1" applyFill="1" applyBorder="1" applyAlignment="1">
      <alignment horizontal="center"/>
      <protection/>
    </xf>
    <xf numFmtId="3" fontId="0" fillId="0" borderId="7" xfId="19" applyNumberFormat="1" applyFont="1" applyFill="1" applyBorder="1" applyAlignment="1" applyProtection="1">
      <alignment horizontal="center"/>
      <protection/>
    </xf>
    <xf numFmtId="3" fontId="0" fillId="0" borderId="6" xfId="19" applyNumberFormat="1" applyFont="1" applyFill="1" applyBorder="1" applyAlignment="1" applyProtection="1">
      <alignment horizontal="center"/>
      <protection/>
    </xf>
    <xf numFmtId="3" fontId="0" fillId="0" borderId="2" xfId="19" applyNumberFormat="1" applyFont="1" applyFill="1" applyBorder="1" applyAlignment="1" applyProtection="1">
      <alignment horizontal="center"/>
      <protection/>
    </xf>
    <xf numFmtId="0" fontId="0" fillId="0" borderId="17" xfId="24" applyFont="1" applyFill="1" applyBorder="1">
      <alignment/>
      <protection/>
    </xf>
    <xf numFmtId="0" fontId="0" fillId="0" borderId="8" xfId="24" applyFont="1" applyFill="1" applyBorder="1" applyProtection="1">
      <alignment/>
      <protection/>
    </xf>
    <xf numFmtId="6" fontId="0" fillId="0" borderId="1" xfId="19" applyFont="1" applyFill="1" applyBorder="1" applyAlignment="1" applyProtection="1">
      <alignment horizontal="center"/>
      <protection/>
    </xf>
    <xf numFmtId="0" fontId="0" fillId="0" borderId="10" xfId="24" applyFont="1" applyFill="1" applyBorder="1" applyProtection="1">
      <alignment/>
      <protection/>
    </xf>
    <xf numFmtId="6" fontId="0" fillId="0" borderId="18" xfId="19" applyFont="1" applyFill="1" applyBorder="1" applyAlignment="1" applyProtection="1">
      <alignment horizontal="center"/>
      <protection/>
    </xf>
    <xf numFmtId="0" fontId="19" fillId="0" borderId="0" xfId="24" applyFont="1" applyFill="1" applyBorder="1">
      <alignment/>
      <protection/>
    </xf>
    <xf numFmtId="6" fontId="0" fillId="0" borderId="15" xfId="19" applyFont="1" applyFill="1" applyBorder="1" applyAlignment="1" applyProtection="1">
      <alignment horizontal="center"/>
      <protection/>
    </xf>
    <xf numFmtId="0" fontId="0" fillId="0" borderId="0" xfId="24" applyFont="1" applyFill="1" applyProtection="1">
      <alignment/>
      <protection/>
    </xf>
    <xf numFmtId="0" fontId="0" fillId="0" borderId="0" xfId="24" applyFont="1" applyFill="1" applyAlignment="1" applyProtection="1">
      <alignment horizontal="centerContinuous"/>
      <protection/>
    </xf>
    <xf numFmtId="0" fontId="0" fillId="0" borderId="0" xfId="24" applyFont="1" applyFill="1" applyAlignment="1">
      <alignment horizontal="right"/>
      <protection/>
    </xf>
    <xf numFmtId="0" fontId="20" fillId="0" borderId="2" xfId="24" applyFont="1" applyFill="1" applyBorder="1">
      <alignment/>
      <protection/>
    </xf>
    <xf numFmtId="0" fontId="20" fillId="0" borderId="4" xfId="24" applyFont="1" applyFill="1" applyBorder="1" applyAlignment="1">
      <alignment horizontal="center"/>
      <protection/>
    </xf>
    <xf numFmtId="3" fontId="20" fillId="3" borderId="2" xfId="19" applyNumberFormat="1" applyFont="1" applyFill="1" applyBorder="1" applyAlignment="1" applyProtection="1">
      <alignment horizontal="center"/>
      <protection locked="0"/>
    </xf>
    <xf numFmtId="3" fontId="20" fillId="0" borderId="4" xfId="19" applyNumberFormat="1" applyFont="1" applyFill="1" applyBorder="1" applyAlignment="1" applyProtection="1">
      <alignment horizontal="center"/>
      <protection/>
    </xf>
    <xf numFmtId="3" fontId="21" fillId="0" borderId="2" xfId="19" applyNumberFormat="1" applyFont="1" applyFill="1" applyBorder="1" applyAlignment="1" applyProtection="1">
      <alignment horizontal="center"/>
      <protection/>
    </xf>
    <xf numFmtId="3" fontId="20" fillId="0" borderId="3" xfId="19" applyNumberFormat="1" applyFont="1" applyFill="1" applyBorder="1" applyAlignment="1" applyProtection="1">
      <alignment horizontal="center"/>
      <protection/>
    </xf>
    <xf numFmtId="3" fontId="20" fillId="3" borderId="6" xfId="19" applyNumberFormat="1" applyFont="1" applyFill="1" applyBorder="1" applyAlignment="1" applyProtection="1">
      <alignment horizontal="center"/>
      <protection locked="0"/>
    </xf>
    <xf numFmtId="0" fontId="20" fillId="3" borderId="7" xfId="24" applyFont="1" applyFill="1" applyBorder="1" applyProtection="1">
      <alignment/>
      <protection locked="0"/>
    </xf>
    <xf numFmtId="3" fontId="20" fillId="3" borderId="0" xfId="19" applyNumberFormat="1" applyFont="1" applyFill="1" applyBorder="1" applyAlignment="1" applyProtection="1">
      <alignment horizontal="center"/>
      <protection locked="0"/>
    </xf>
    <xf numFmtId="0" fontId="20" fillId="0" borderId="7" xfId="24" applyFont="1" applyFill="1" applyBorder="1" applyProtection="1">
      <alignment/>
      <protection/>
    </xf>
    <xf numFmtId="0" fontId="20" fillId="0" borderId="0" xfId="24" applyFont="1" applyFill="1">
      <alignment/>
      <protection/>
    </xf>
    <xf numFmtId="3" fontId="20" fillId="0" borderId="7" xfId="19" applyNumberFormat="1" applyFont="1" applyFill="1" applyBorder="1" applyAlignment="1" applyProtection="1">
      <alignment horizontal="center"/>
      <protection/>
    </xf>
    <xf numFmtId="3" fontId="20" fillId="0" borderId="6" xfId="19" applyNumberFormat="1" applyFont="1" applyFill="1" applyBorder="1" applyAlignment="1" applyProtection="1">
      <alignment horizontal="center"/>
      <protection/>
    </xf>
    <xf numFmtId="3" fontId="20" fillId="0" borderId="17" xfId="19" applyNumberFormat="1" applyFont="1" applyFill="1" applyBorder="1" applyAlignment="1" applyProtection="1">
      <alignment horizontal="center"/>
      <protection/>
    </xf>
    <xf numFmtId="0" fontId="10" fillId="0" borderId="19" xfId="23" applyFont="1" applyBorder="1" applyAlignment="1">
      <alignment horizontal="centerContinuous"/>
      <protection/>
    </xf>
    <xf numFmtId="0" fontId="10" fillId="0" borderId="16" xfId="23" applyFont="1" applyFill="1" applyBorder="1" applyAlignment="1">
      <alignment horizontal="centerContinuous"/>
      <protection/>
    </xf>
    <xf numFmtId="0" fontId="10" fillId="0" borderId="20" xfId="23" applyFont="1" applyFill="1" applyBorder="1" applyAlignment="1">
      <alignment horizontal="centerContinuous"/>
      <protection/>
    </xf>
    <xf numFmtId="0" fontId="16" fillId="0" borderId="1" xfId="24" applyFont="1" applyFill="1" applyBorder="1" applyAlignment="1">
      <alignment horizontal="left"/>
      <protection/>
    </xf>
    <xf numFmtId="0" fontId="0" fillId="0" borderId="1" xfId="0" applyFont="1" applyBorder="1" applyAlignment="1">
      <alignment/>
    </xf>
    <xf numFmtId="0" fontId="16" fillId="0" borderId="2" xfId="24" applyFont="1" applyFill="1" applyBorder="1" applyAlignment="1">
      <alignment horizontal="left" vertical="top"/>
      <protection/>
    </xf>
    <xf numFmtId="0" fontId="16" fillId="0" borderId="0" xfId="24" applyFont="1" applyFill="1" applyBorder="1">
      <alignment/>
      <protection/>
    </xf>
    <xf numFmtId="0" fontId="0" fillId="0" borderId="6" xfId="0" applyFont="1" applyBorder="1" applyAlignment="1">
      <alignment/>
    </xf>
    <xf numFmtId="0" fontId="0" fillId="0" borderId="1" xfId="0" applyFont="1" applyBorder="1" applyAlignment="1">
      <alignment horizontal="center"/>
    </xf>
    <xf numFmtId="0" fontId="0" fillId="0" borderId="11" xfId="23" applyFont="1" applyFill="1" applyBorder="1">
      <alignment/>
      <protection/>
    </xf>
    <xf numFmtId="0" fontId="0" fillId="0" borderId="12" xfId="23" applyFont="1" applyFill="1" applyBorder="1">
      <alignment/>
      <protection/>
    </xf>
    <xf numFmtId="0" fontId="0" fillId="0" borderId="12" xfId="23" applyFont="1" applyFill="1" applyBorder="1" applyAlignment="1">
      <alignment horizontal="center"/>
      <protection/>
    </xf>
    <xf numFmtId="0" fontId="0" fillId="0" borderId="13" xfId="23" applyFont="1" applyFill="1" applyBorder="1">
      <alignment/>
      <protection/>
    </xf>
    <xf numFmtId="0" fontId="0" fillId="0" borderId="2" xfId="23" applyFont="1" applyFill="1" applyBorder="1">
      <alignment/>
      <protection/>
    </xf>
    <xf numFmtId="0" fontId="0" fillId="0" borderId="0" xfId="23" applyFont="1" applyFill="1" applyBorder="1">
      <alignment/>
      <protection/>
    </xf>
    <xf numFmtId="0" fontId="0" fillId="0" borderId="0" xfId="23" applyFont="1" applyFill="1" applyBorder="1" applyAlignment="1">
      <alignment horizontal="center"/>
      <protection/>
    </xf>
    <xf numFmtId="0" fontId="0" fillId="0" borderId="1" xfId="23" applyFont="1" applyFill="1" applyBorder="1">
      <alignment/>
      <protection/>
    </xf>
    <xf numFmtId="0" fontId="0" fillId="0" borderId="2" xfId="23" applyFont="1" applyFill="1" applyBorder="1" applyProtection="1">
      <alignment/>
      <protection/>
    </xf>
    <xf numFmtId="0" fontId="0" fillId="0" borderId="0" xfId="23" applyFont="1" applyFill="1" applyBorder="1" applyAlignment="1" applyProtection="1">
      <alignment horizontal="center"/>
      <protection/>
    </xf>
    <xf numFmtId="0" fontId="0" fillId="0" borderId="1" xfId="23" applyFont="1" applyFill="1" applyBorder="1" applyProtection="1">
      <alignment/>
      <protection/>
    </xf>
    <xf numFmtId="0" fontId="0" fillId="0" borderId="6" xfId="23" applyFont="1" applyFill="1" applyBorder="1" applyProtection="1">
      <alignment/>
      <protection/>
    </xf>
    <xf numFmtId="0" fontId="0" fillId="0" borderId="7" xfId="23" applyFont="1" applyFill="1" applyBorder="1" applyProtection="1">
      <alignment/>
      <protection/>
    </xf>
    <xf numFmtId="0" fontId="0" fillId="0" borderId="7" xfId="23" applyFont="1" applyFill="1" applyBorder="1" applyAlignment="1" applyProtection="1">
      <alignment horizontal="center"/>
      <protection/>
    </xf>
    <xf numFmtId="0" fontId="0" fillId="0" borderId="15" xfId="23" applyFont="1" applyFill="1" applyBorder="1" applyProtection="1">
      <alignment/>
      <protection/>
    </xf>
    <xf numFmtId="0" fontId="10" fillId="0" borderId="2" xfId="23" applyFont="1" applyFill="1" applyBorder="1" applyAlignment="1">
      <alignment vertical="center"/>
      <protection/>
    </xf>
    <xf numFmtId="0" fontId="10" fillId="0" borderId="0" xfId="23" applyFont="1" applyFill="1" applyBorder="1">
      <alignment/>
      <protection/>
    </xf>
    <xf numFmtId="0" fontId="10" fillId="2" borderId="0" xfId="23" applyFont="1" applyFill="1" applyBorder="1" applyAlignment="1" applyProtection="1">
      <alignment horizontal="center" vertical="center"/>
      <protection/>
    </xf>
    <xf numFmtId="0" fontId="10" fillId="0" borderId="2" xfId="23" applyFont="1" applyFill="1" applyBorder="1" applyAlignment="1">
      <alignment horizontal="center" vertical="center"/>
      <protection/>
    </xf>
    <xf numFmtId="0" fontId="10" fillId="0" borderId="4" xfId="23" applyFont="1" applyFill="1" applyBorder="1" applyAlignment="1">
      <alignment horizontal="centerContinuous" vertical="center"/>
      <protection/>
    </xf>
    <xf numFmtId="0" fontId="0" fillId="0" borderId="19" xfId="23" applyFont="1" applyFill="1" applyBorder="1">
      <alignment/>
      <protection/>
    </xf>
    <xf numFmtId="0" fontId="0" fillId="0" borderId="16" xfId="23" applyFont="1" applyFill="1" applyBorder="1">
      <alignment/>
      <protection/>
    </xf>
    <xf numFmtId="37" fontId="0" fillId="2" borderId="16" xfId="23" applyNumberFormat="1" applyFont="1" applyFill="1" applyBorder="1" applyAlignment="1" applyProtection="1">
      <alignment horizontal="center"/>
      <protection/>
    </xf>
    <xf numFmtId="0" fontId="0" fillId="0" borderId="16" xfId="23" applyFont="1" applyFill="1" applyBorder="1" applyProtection="1">
      <alignment/>
      <protection/>
    </xf>
    <xf numFmtId="37" fontId="0" fillId="2" borderId="0" xfId="23" applyNumberFormat="1" applyFont="1" applyFill="1" applyBorder="1" applyAlignment="1" applyProtection="1">
      <alignment horizontal="center"/>
      <protection/>
    </xf>
    <xf numFmtId="0" fontId="0" fillId="0" borderId="6" xfId="23" applyFont="1" applyFill="1" applyBorder="1">
      <alignment/>
      <protection/>
    </xf>
    <xf numFmtId="0" fontId="0" fillId="0" borderId="7" xfId="23" applyFont="1" applyFill="1" applyBorder="1">
      <alignment/>
      <protection/>
    </xf>
    <xf numFmtId="37" fontId="0" fillId="2" borderId="7" xfId="23" applyNumberFormat="1" applyFont="1" applyFill="1" applyBorder="1" applyAlignment="1" applyProtection="1">
      <alignment horizontal="center"/>
      <protection/>
    </xf>
    <xf numFmtId="37" fontId="0" fillId="0" borderId="6" xfId="23" applyNumberFormat="1" applyFont="1" applyFill="1" applyBorder="1" applyAlignment="1">
      <alignment horizontal="center"/>
      <protection/>
    </xf>
    <xf numFmtId="37" fontId="0" fillId="0" borderId="3" xfId="23" applyNumberFormat="1" applyFont="1" applyFill="1" applyBorder="1" applyAlignment="1">
      <alignment horizontal="center"/>
      <protection/>
    </xf>
    <xf numFmtId="37" fontId="0" fillId="2" borderId="7" xfId="23" applyNumberFormat="1" applyFont="1" applyFill="1" applyBorder="1" applyAlignment="1" applyProtection="1">
      <alignment horizontal="centerContinuous"/>
      <protection/>
    </xf>
    <xf numFmtId="37" fontId="0" fillId="2" borderId="16" xfId="23" applyNumberFormat="1" applyFont="1" applyFill="1" applyBorder="1" applyAlignment="1" applyProtection="1">
      <alignment horizontal="centerContinuous"/>
      <protection/>
    </xf>
    <xf numFmtId="0" fontId="19" fillId="0" borderId="2" xfId="23" applyFont="1" applyFill="1" applyBorder="1" applyAlignment="1">
      <alignment horizontal="centerContinuous"/>
      <protection/>
    </xf>
    <xf numFmtId="0" fontId="0" fillId="0" borderId="0" xfId="23" applyFont="1" applyFill="1" applyBorder="1" applyAlignment="1">
      <alignment horizontal="centerContinuous"/>
      <protection/>
    </xf>
    <xf numFmtId="37" fontId="0" fillId="2" borderId="0" xfId="23" applyNumberFormat="1" applyFont="1" applyFill="1" applyBorder="1" applyAlignment="1" applyProtection="1">
      <alignment horizontal="centerContinuous"/>
      <protection/>
    </xf>
    <xf numFmtId="37" fontId="0" fillId="0" borderId="0" xfId="23" applyNumberFormat="1" applyFont="1" applyFill="1" applyBorder="1" applyAlignment="1">
      <alignment horizontal="centerContinuous"/>
      <protection/>
    </xf>
    <xf numFmtId="37" fontId="0" fillId="0" borderId="1" xfId="23" applyNumberFormat="1" applyFont="1" applyFill="1" applyBorder="1" applyAlignment="1">
      <alignment horizontal="centerContinuous"/>
      <protection/>
    </xf>
    <xf numFmtId="0" fontId="19" fillId="0" borderId="6" xfId="23" applyFont="1" applyFill="1" applyBorder="1" applyAlignment="1">
      <alignment horizontal="centerContinuous" vertical="center"/>
      <protection/>
    </xf>
    <xf numFmtId="0" fontId="19" fillId="0" borderId="7" xfId="23" applyFont="1" applyFill="1" applyBorder="1" applyAlignment="1">
      <alignment horizontal="centerContinuous"/>
      <protection/>
    </xf>
    <xf numFmtId="0" fontId="19" fillId="0" borderId="15" xfId="23" applyFont="1" applyFill="1" applyBorder="1" applyAlignment="1">
      <alignment horizontal="centerContinuous"/>
      <protection/>
    </xf>
    <xf numFmtId="0" fontId="16" fillId="0" borderId="2" xfId="23" applyFont="1" applyFill="1" applyBorder="1" applyProtection="1">
      <alignment/>
      <protection/>
    </xf>
    <xf numFmtId="0" fontId="16" fillId="0" borderId="0" xfId="23" applyFont="1" applyFill="1" applyBorder="1" applyProtection="1">
      <alignment/>
      <protection/>
    </xf>
    <xf numFmtId="0" fontId="0" fillId="0" borderId="0" xfId="23" applyFont="1" applyFill="1" applyAlignment="1">
      <alignment horizontal="centerContinuous"/>
      <protection/>
    </xf>
    <xf numFmtId="0" fontId="0" fillId="0" borderId="0" xfId="23" applyFont="1" applyFill="1" applyAlignment="1">
      <alignment horizontal="center"/>
      <protection/>
    </xf>
    <xf numFmtId="0" fontId="20" fillId="0" borderId="2" xfId="24" applyFont="1" applyFill="1" applyBorder="1" applyAlignment="1">
      <alignment horizontal="left" vertical="top"/>
      <protection/>
    </xf>
    <xf numFmtId="37" fontId="20" fillId="3" borderId="19" xfId="23" applyNumberFormat="1" applyFont="1" applyFill="1" applyBorder="1" applyAlignment="1" applyProtection="1">
      <alignment horizontal="center"/>
      <protection locked="0"/>
    </xf>
    <xf numFmtId="37" fontId="20" fillId="3" borderId="11" xfId="23" applyNumberFormat="1" applyFont="1" applyFill="1" applyBorder="1" applyAlignment="1" applyProtection="1">
      <alignment horizontal="center"/>
      <protection locked="0"/>
    </xf>
    <xf numFmtId="37" fontId="20" fillId="3" borderId="21" xfId="23" applyNumberFormat="1" applyFont="1" applyFill="1" applyBorder="1" applyAlignment="1" applyProtection="1">
      <alignment horizontal="center"/>
      <protection locked="0"/>
    </xf>
    <xf numFmtId="37" fontId="20" fillId="3" borderId="14" xfId="23" applyNumberFormat="1" applyFont="1" applyFill="1" applyBorder="1" applyAlignment="1" applyProtection="1">
      <alignment horizontal="center"/>
      <protection locked="0"/>
    </xf>
    <xf numFmtId="0" fontId="20" fillId="3" borderId="16" xfId="23" applyFont="1" applyFill="1" applyBorder="1" applyProtection="1">
      <alignment/>
      <protection locked="0"/>
    </xf>
    <xf numFmtId="37" fontId="20" fillId="0" borderId="19" xfId="23" applyNumberFormat="1" applyFont="1" applyFill="1" applyBorder="1" applyAlignment="1">
      <alignment horizontal="center"/>
      <protection/>
    </xf>
    <xf numFmtId="37" fontId="20" fillId="0" borderId="21" xfId="23" applyNumberFormat="1" applyFont="1" applyFill="1" applyBorder="1" applyAlignment="1">
      <alignment horizontal="center"/>
      <protection/>
    </xf>
    <xf numFmtId="0" fontId="0" fillId="0" borderId="6" xfId="24" applyFont="1" applyFill="1" applyBorder="1" applyAlignment="1">
      <alignment horizontal="center"/>
      <protection/>
    </xf>
    <xf numFmtId="0" fontId="16" fillId="0" borderId="11" xfId="24" applyFont="1" applyFill="1" applyBorder="1" applyAlignment="1">
      <alignment horizontal="left"/>
      <protection/>
    </xf>
    <xf numFmtId="0" fontId="10" fillId="0" borderId="19" xfId="0" applyFont="1" applyFill="1" applyBorder="1" applyAlignment="1">
      <alignment horizontal="centerContinuous" vertical="center"/>
    </xf>
    <xf numFmtId="0" fontId="10" fillId="0" borderId="19" xfId="23" applyFont="1" applyFill="1" applyBorder="1" applyAlignment="1">
      <alignment horizontal="centerContinuous"/>
      <protection/>
    </xf>
    <xf numFmtId="0" fontId="0" fillId="0" borderId="1" xfId="0" applyFont="1" applyBorder="1" applyAlignment="1">
      <alignment/>
    </xf>
    <xf numFmtId="0" fontId="10" fillId="0" borderId="2" xfId="23" applyFont="1" applyFill="1" applyBorder="1" applyAlignment="1">
      <alignment horizontal="centerContinuous" vertical="center"/>
      <protection/>
    </xf>
    <xf numFmtId="0" fontId="10" fillId="0" borderId="1" xfId="23" applyFont="1" applyFill="1" applyBorder="1" applyAlignment="1">
      <alignment horizontal="centerContinuous"/>
      <protection/>
    </xf>
    <xf numFmtId="0" fontId="16" fillId="0" borderId="11" xfId="0" applyFont="1" applyFill="1" applyBorder="1" applyAlignment="1">
      <alignment/>
    </xf>
    <xf numFmtId="0" fontId="16" fillId="0" borderId="12" xfId="0" applyFont="1" applyFill="1" applyBorder="1" applyAlignment="1">
      <alignment vertical="top"/>
    </xf>
    <xf numFmtId="0" fontId="16" fillId="0" borderId="12" xfId="0" applyFont="1" applyFill="1" applyBorder="1" applyAlignment="1">
      <alignment/>
    </xf>
    <xf numFmtId="0" fontId="16" fillId="0" borderId="11" xfId="0" applyFont="1" applyFill="1" applyBorder="1" applyAlignment="1">
      <alignment vertical="top"/>
    </xf>
    <xf numFmtId="0" fontId="16" fillId="0" borderId="0" xfId="0" applyFont="1" applyFill="1" applyBorder="1" applyAlignment="1">
      <alignment/>
    </xf>
    <xf numFmtId="0" fontId="16" fillId="0" borderId="2" xfId="0" applyFont="1" applyFill="1" applyBorder="1" applyAlignment="1">
      <alignment/>
    </xf>
    <xf numFmtId="0" fontId="0" fillId="0" borderId="2" xfId="0" applyFont="1" applyFill="1" applyBorder="1" applyAlignment="1">
      <alignment/>
    </xf>
    <xf numFmtId="0" fontId="0" fillId="0" borderId="6" xfId="0" applyFont="1" applyFill="1" applyBorder="1" applyAlignment="1">
      <alignment/>
    </xf>
    <xf numFmtId="0" fontId="0" fillId="0" borderId="15" xfId="0" applyFont="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centerContinuous"/>
    </xf>
    <xf numFmtId="0" fontId="0" fillId="0" borderId="1" xfId="0" applyFont="1" applyFill="1" applyBorder="1" applyAlignment="1">
      <alignment/>
    </xf>
    <xf numFmtId="0" fontId="0" fillId="0" borderId="1" xfId="0" applyFont="1" applyFill="1" applyBorder="1" applyAlignment="1" applyProtection="1">
      <alignment horizontal="centerContinuous"/>
      <protection/>
    </xf>
    <xf numFmtId="0" fontId="0" fillId="0" borderId="15" xfId="0" applyFont="1" applyFill="1" applyBorder="1" applyAlignment="1">
      <alignment/>
    </xf>
    <xf numFmtId="0" fontId="20" fillId="0" borderId="0" xfId="24" applyFont="1" applyFill="1" applyBorder="1">
      <alignment/>
      <protection/>
    </xf>
    <xf numFmtId="37" fontId="20" fillId="2" borderId="19" xfId="23" applyNumberFormat="1" applyFont="1" applyFill="1" applyBorder="1" applyAlignment="1" applyProtection="1">
      <alignment horizontal="centerContinuous"/>
      <protection/>
    </xf>
    <xf numFmtId="37" fontId="20" fillId="3" borderId="20" xfId="23" applyNumberFormat="1" applyFont="1" applyFill="1" applyBorder="1" applyAlignment="1" applyProtection="1">
      <alignment horizontal="center"/>
      <protection locked="0"/>
    </xf>
    <xf numFmtId="37" fontId="20" fillId="2" borderId="11" xfId="23" applyNumberFormat="1" applyFont="1" applyFill="1" applyBorder="1" applyAlignment="1" applyProtection="1">
      <alignment horizontal="centerContinuous"/>
      <protection/>
    </xf>
    <xf numFmtId="37" fontId="20" fillId="3" borderId="13" xfId="23" applyNumberFormat="1" applyFont="1" applyFill="1" applyBorder="1" applyAlignment="1" applyProtection="1">
      <alignment horizontal="center"/>
      <protection locked="0"/>
    </xf>
    <xf numFmtId="37" fontId="20" fillId="2" borderId="6" xfId="23" applyNumberFormat="1" applyFont="1" applyFill="1" applyBorder="1" applyAlignment="1" applyProtection="1">
      <alignment horizontal="centerContinuous"/>
      <protection/>
    </xf>
    <xf numFmtId="37" fontId="20" fillId="0" borderId="15" xfId="23" applyNumberFormat="1" applyFont="1" applyFill="1" applyBorder="1" applyAlignment="1">
      <alignment horizontal="center"/>
      <protection/>
    </xf>
    <xf numFmtId="37" fontId="20" fillId="0" borderId="20" xfId="23" applyNumberFormat="1" applyFont="1" applyFill="1" applyBorder="1" applyAlignment="1">
      <alignment horizontal="center"/>
      <protection/>
    </xf>
    <xf numFmtId="0" fontId="20" fillId="0" borderId="7" xfId="23" applyFont="1" applyFill="1" applyBorder="1">
      <alignment/>
      <protection/>
    </xf>
    <xf numFmtId="0" fontId="20" fillId="3" borderId="2" xfId="0" applyFont="1" applyFill="1" applyBorder="1" applyAlignment="1" applyProtection="1">
      <alignment/>
      <protection locked="0"/>
    </xf>
    <xf numFmtId="14" fontId="20" fillId="3" borderId="2" xfId="0" applyNumberFormat="1" applyFont="1" applyFill="1" applyBorder="1" applyAlignment="1" applyProtection="1">
      <alignment horizontal="centerContinuous"/>
      <protection locked="0"/>
    </xf>
    <xf numFmtId="0" fontId="20" fillId="3" borderId="0" xfId="0" applyFont="1" applyFill="1" applyBorder="1" applyAlignment="1" applyProtection="1">
      <alignment/>
      <protection locked="0"/>
    </xf>
    <xf numFmtId="0" fontId="20" fillId="0" borderId="2" xfId="24" applyFont="1" applyFill="1" applyBorder="1" applyAlignment="1">
      <alignment horizontal="center"/>
      <protection/>
    </xf>
    <xf numFmtId="49" fontId="0" fillId="2" borderId="15" xfId="23" applyNumberFormat="1" applyFont="1" applyFill="1" applyBorder="1" applyAlignment="1" applyProtection="1">
      <alignment horizontal="centerContinuous"/>
      <protection/>
    </xf>
    <xf numFmtId="0" fontId="10" fillId="0" borderId="11" xfId="0" applyFont="1" applyFill="1" applyBorder="1" applyAlignment="1">
      <alignment horizontal="centerContinuous" vertical="center"/>
    </xf>
    <xf numFmtId="0" fontId="10" fillId="0" borderId="12" xfId="0" applyFont="1" applyFill="1" applyBorder="1" applyAlignment="1">
      <alignment horizontal="centerContinuous"/>
    </xf>
    <xf numFmtId="0" fontId="10" fillId="0" borderId="13" xfId="0" applyFont="1" applyFill="1" applyBorder="1" applyAlignment="1">
      <alignment horizontal="centerContinuous"/>
    </xf>
    <xf numFmtId="0" fontId="16" fillId="0" borderId="14" xfId="0" applyFont="1" applyFill="1" applyBorder="1" applyAlignment="1">
      <alignment vertical="top"/>
    </xf>
    <xf numFmtId="0" fontId="0" fillId="0" borderId="13" xfId="0" applyFont="1" applyFill="1" applyBorder="1" applyAlignment="1">
      <alignment/>
    </xf>
    <xf numFmtId="0" fontId="0" fillId="0" borderId="4" xfId="0" applyFont="1" applyFill="1" applyBorder="1" applyAlignment="1">
      <alignment/>
    </xf>
    <xf numFmtId="0" fontId="0" fillId="0" borderId="3" xfId="0" applyFont="1" applyFill="1" applyBorder="1" applyAlignment="1">
      <alignment/>
    </xf>
    <xf numFmtId="0" fontId="11" fillId="0" borderId="11" xfId="0" applyFont="1" applyFill="1" applyBorder="1" applyAlignment="1">
      <alignment horizontal="centerContinuous"/>
    </xf>
    <xf numFmtId="0" fontId="10" fillId="0" borderId="14" xfId="0" applyFont="1" applyFill="1" applyBorder="1" applyAlignment="1">
      <alignment horizontal="left"/>
    </xf>
    <xf numFmtId="0" fontId="10" fillId="0" borderId="11" xfId="0" applyFont="1" applyFill="1" applyBorder="1" applyAlignment="1">
      <alignment horizontal="centerContinuous"/>
    </xf>
    <xf numFmtId="0" fontId="22" fillId="0" borderId="13" xfId="0" applyFont="1" applyFill="1" applyBorder="1" applyAlignment="1">
      <alignment horizontal="centerContinuous"/>
    </xf>
    <xf numFmtId="0" fontId="11" fillId="0" borderId="2" xfId="0" applyFont="1" applyFill="1" applyBorder="1" applyAlignment="1">
      <alignment horizontal="centerContinuous"/>
    </xf>
    <xf numFmtId="0" fontId="0" fillId="0" borderId="0" xfId="0" applyFont="1" applyFill="1" applyBorder="1" applyAlignment="1">
      <alignment horizontal="centerContinuous"/>
    </xf>
    <xf numFmtId="0" fontId="10" fillId="0" borderId="4" xfId="0" applyFont="1" applyFill="1" applyBorder="1" applyAlignment="1">
      <alignment horizontal="center"/>
    </xf>
    <xf numFmtId="0" fontId="10" fillId="0" borderId="2" xfId="0" applyFont="1" applyFill="1" applyBorder="1" applyAlignment="1">
      <alignment horizontal="centerContinuous"/>
    </xf>
    <xf numFmtId="0" fontId="22" fillId="0" borderId="1" xfId="0" applyFont="1" applyFill="1" applyBorder="1" applyAlignment="1">
      <alignment horizontal="centerContinuous"/>
    </xf>
    <xf numFmtId="0" fontId="11" fillId="0" borderId="6" xfId="0" applyFont="1" applyFill="1" applyBorder="1" applyAlignment="1">
      <alignment horizontal="centerContinuous" vertical="center"/>
    </xf>
    <xf numFmtId="0" fontId="0" fillId="0" borderId="7" xfId="0" applyFont="1" applyFill="1" applyBorder="1" applyAlignment="1">
      <alignment horizontal="centerContinuous"/>
    </xf>
    <xf numFmtId="0" fontId="10" fillId="0" borderId="3" xfId="0" applyFont="1" applyFill="1" applyBorder="1" applyAlignment="1">
      <alignment horizontal="center"/>
    </xf>
    <xf numFmtId="0" fontId="10" fillId="0" borderId="7" xfId="0" applyFont="1" applyFill="1" applyBorder="1" applyAlignment="1">
      <alignment horizontal="centerContinuous"/>
    </xf>
    <xf numFmtId="0" fontId="10" fillId="0" borderId="6" xfId="0" applyFont="1" applyFill="1" applyBorder="1" applyAlignment="1">
      <alignment horizontal="centerContinuous"/>
    </xf>
    <xf numFmtId="0" fontId="22" fillId="0" borderId="15" xfId="0" applyFont="1" applyFill="1" applyBorder="1" applyAlignment="1">
      <alignment horizontal="centerContinuous"/>
    </xf>
    <xf numFmtId="0" fontId="0" fillId="0" borderId="14" xfId="0" applyFont="1" applyFill="1" applyBorder="1" applyAlignment="1">
      <alignment/>
    </xf>
    <xf numFmtId="6" fontId="0" fillId="0" borderId="2" xfId="18" applyFont="1" applyFill="1" applyBorder="1" applyAlignment="1">
      <alignment/>
    </xf>
    <xf numFmtId="0" fontId="0" fillId="0" borderId="1" xfId="0" applyFont="1" applyFill="1" applyBorder="1" applyAlignment="1">
      <alignment horizontal="centerContinuous"/>
    </xf>
    <xf numFmtId="0" fontId="0" fillId="0" borderId="4" xfId="0" applyFont="1" applyFill="1" applyBorder="1" applyAlignment="1">
      <alignment horizontal="center"/>
    </xf>
    <xf numFmtId="0" fontId="0" fillId="0" borderId="3" xfId="0" applyFont="1" applyFill="1" applyBorder="1" applyAlignment="1">
      <alignment horizontal="center"/>
    </xf>
    <xf numFmtId="6" fontId="0" fillId="0" borderId="6" xfId="18" applyFont="1" applyFill="1" applyBorder="1" applyAlignment="1">
      <alignment/>
    </xf>
    <xf numFmtId="0" fontId="0" fillId="0" borderId="14" xfId="0" applyFont="1" applyFill="1" applyBorder="1" applyAlignment="1">
      <alignment horizontal="center"/>
    </xf>
    <xf numFmtId="6" fontId="0" fillId="0" borderId="11" xfId="18" applyFont="1" applyFill="1" applyBorder="1" applyAlignment="1">
      <alignment/>
    </xf>
    <xf numFmtId="6" fontId="0" fillId="0" borderId="1" xfId="18" applyFont="1" applyFill="1" applyBorder="1" applyAlignment="1">
      <alignment horizontal="centerContinuous"/>
    </xf>
    <xf numFmtId="6" fontId="0" fillId="0" borderId="1" xfId="18" applyFont="1" applyFill="1" applyBorder="1" applyAlignment="1" applyProtection="1">
      <alignment horizontal="centerContinuous"/>
      <protection/>
    </xf>
    <xf numFmtId="0" fontId="19" fillId="0" borderId="2" xfId="0" applyFont="1" applyFill="1" applyBorder="1" applyAlignment="1">
      <alignment/>
    </xf>
    <xf numFmtId="0" fontId="17" fillId="0" borderId="6" xfId="0" applyFont="1" applyFill="1" applyBorder="1" applyAlignment="1">
      <alignment/>
    </xf>
    <xf numFmtId="0" fontId="22" fillId="0" borderId="6" xfId="0" applyFont="1" applyFill="1" applyBorder="1" applyAlignment="1">
      <alignment horizontal="centerContinuous"/>
    </xf>
    <xf numFmtId="6" fontId="0" fillId="2" borderId="2" xfId="18" applyFont="1" applyFill="1" applyBorder="1" applyAlignment="1" applyProtection="1">
      <alignment horizontal="centerContinuous"/>
      <protection/>
    </xf>
    <xf numFmtId="0" fontId="0" fillId="0" borderId="6" xfId="0" applyFont="1" applyFill="1" applyBorder="1" applyAlignment="1">
      <alignment horizontal="left"/>
    </xf>
    <xf numFmtId="6" fontId="0" fillId="0" borderId="15" xfId="18" applyFont="1" applyFill="1" applyBorder="1" applyAlignment="1" applyProtection="1">
      <alignment horizontal="centerContinuous"/>
      <protection/>
    </xf>
    <xf numFmtId="0" fontId="20" fillId="0" borderId="4" xfId="0" applyFont="1" applyFill="1" applyBorder="1" applyAlignment="1">
      <alignment/>
    </xf>
    <xf numFmtId="0" fontId="20" fillId="0" borderId="2" xfId="0" applyFont="1" applyFill="1" applyBorder="1" applyAlignment="1">
      <alignment/>
    </xf>
    <xf numFmtId="0" fontId="20" fillId="0" borderId="2" xfId="0" applyNumberFormat="1" applyFont="1" applyFill="1" applyBorder="1" applyAlignment="1" applyProtection="1">
      <alignment horizontal="centerContinuous"/>
      <protection/>
    </xf>
    <xf numFmtId="38" fontId="20" fillId="3" borderId="4" xfId="18" applyNumberFormat="1" applyFont="1" applyFill="1" applyBorder="1" applyAlignment="1" applyProtection="1">
      <alignment horizontal="center"/>
      <protection locked="0"/>
    </xf>
    <xf numFmtId="38" fontId="20" fillId="3" borderId="0" xfId="18" applyNumberFormat="1" applyFont="1" applyFill="1" applyBorder="1" applyAlignment="1" applyProtection="1">
      <alignment horizontal="centerContinuous"/>
      <protection locked="0"/>
    </xf>
    <xf numFmtId="38" fontId="20" fillId="0" borderId="2" xfId="18" applyNumberFormat="1" applyFont="1" applyFill="1" applyBorder="1" applyAlignment="1">
      <alignment horizontal="centerContinuous"/>
    </xf>
    <xf numFmtId="38" fontId="20" fillId="3" borderId="6" xfId="18" applyNumberFormat="1" applyFont="1" applyFill="1" applyBorder="1" applyAlignment="1" applyProtection="1">
      <alignment horizontal="centerContinuous"/>
      <protection locked="0"/>
    </xf>
    <xf numFmtId="38" fontId="20" fillId="3" borderId="2" xfId="18" applyNumberFormat="1" applyFont="1" applyFill="1" applyBorder="1" applyAlignment="1" applyProtection="1">
      <alignment horizontal="centerContinuous"/>
      <protection locked="0"/>
    </xf>
    <xf numFmtId="0" fontId="10" fillId="0" borderId="13" xfId="0" applyFont="1" applyFill="1" applyBorder="1" applyAlignment="1">
      <alignment/>
    </xf>
    <xf numFmtId="0" fontId="10" fillId="0" borderId="1" xfId="0" applyFont="1" applyFill="1" applyBorder="1" applyAlignment="1">
      <alignment/>
    </xf>
    <xf numFmtId="0" fontId="16" fillId="0" borderId="13" xfId="0" applyFont="1" applyFill="1" applyBorder="1" applyAlignment="1">
      <alignment/>
    </xf>
    <xf numFmtId="0" fontId="0" fillId="0" borderId="0" xfId="0" applyFont="1" applyFill="1" applyBorder="1" applyAlignment="1">
      <alignment horizontal="justify"/>
    </xf>
    <xf numFmtId="0" fontId="0" fillId="0" borderId="2" xfId="0"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2" xfId="0" applyFont="1" applyFill="1" applyBorder="1" applyAlignment="1">
      <alignment horizontal="centerContinuous"/>
    </xf>
    <xf numFmtId="0" fontId="15" fillId="0" borderId="0" xfId="0" applyFont="1" applyFill="1" applyBorder="1" applyAlignment="1">
      <alignment/>
    </xf>
    <xf numFmtId="0" fontId="22" fillId="0" borderId="0" xfId="0" applyFont="1" applyFill="1" applyBorder="1" applyAlignment="1">
      <alignment/>
    </xf>
    <xf numFmtId="0" fontId="0" fillId="0" borderId="1" xfId="0" applyFont="1" applyFill="1" applyBorder="1" applyAlignment="1">
      <alignment/>
    </xf>
    <xf numFmtId="38" fontId="0" fillId="0" borderId="7" xfId="16" applyFont="1" applyFill="1" applyBorder="1" applyAlignment="1" applyProtection="1">
      <alignment horizontal="centerContinuous"/>
      <protection/>
    </xf>
    <xf numFmtId="0" fontId="20" fillId="0" borderId="2" xfId="0" applyFont="1" applyFill="1" applyBorder="1" applyAlignment="1">
      <alignment horizontal="center"/>
    </xf>
    <xf numFmtId="38" fontId="20" fillId="0" borderId="7" xfId="16" applyFont="1" applyFill="1" applyBorder="1" applyAlignment="1">
      <alignment horizontal="center"/>
    </xf>
    <xf numFmtId="0" fontId="20" fillId="0" borderId="7" xfId="0" applyFont="1" applyFill="1" applyBorder="1" applyAlignment="1">
      <alignment horizontal="centerContinuous"/>
    </xf>
    <xf numFmtId="38" fontId="20" fillId="0" borderId="7" xfId="16" applyFont="1" applyFill="1" applyBorder="1" applyAlignment="1">
      <alignment horizontal="centerContinuous"/>
    </xf>
    <xf numFmtId="38" fontId="20" fillId="3" borderId="7" xfId="16" applyFont="1" applyFill="1" applyBorder="1" applyAlignment="1" applyProtection="1">
      <alignment horizontal="centerContinuous"/>
      <protection locked="0"/>
    </xf>
    <xf numFmtId="38" fontId="20" fillId="3" borderId="7" xfId="16" applyFont="1" applyFill="1" applyBorder="1" applyAlignment="1" applyProtection="1">
      <alignment horizontal="center"/>
      <protection locked="0"/>
    </xf>
    <xf numFmtId="49" fontId="20" fillId="3" borderId="7" xfId="0" applyNumberFormat="1" applyFont="1" applyFill="1" applyBorder="1" applyAlignment="1" applyProtection="1">
      <alignment horizontal="center"/>
      <protection locked="0"/>
    </xf>
    <xf numFmtId="0" fontId="0" fillId="0" borderId="1" xfId="0" applyFont="1" applyFill="1" applyBorder="1" applyAlignment="1">
      <alignment horizontal="justify"/>
    </xf>
    <xf numFmtId="0" fontId="7" fillId="0" borderId="0" xfId="0" applyFont="1" applyFill="1" applyBorder="1" applyAlignment="1">
      <alignment/>
    </xf>
    <xf numFmtId="0" fontId="20" fillId="0" borderId="1" xfId="0" applyFont="1" applyFill="1" applyBorder="1" applyAlignment="1">
      <alignment horizontal="center"/>
    </xf>
    <xf numFmtId="0" fontId="16" fillId="0" borderId="2" xfId="24" applyFont="1" applyFill="1" applyBorder="1" applyAlignment="1">
      <alignment horizontal="center"/>
      <protection/>
    </xf>
    <xf numFmtId="0" fontId="0" fillId="3" borderId="16" xfId="23" applyFont="1" applyFill="1" applyBorder="1" applyProtection="1">
      <alignment/>
      <protection locked="0"/>
    </xf>
    <xf numFmtId="0" fontId="10" fillId="0" borderId="14" xfId="23" applyFont="1" applyFill="1" applyBorder="1" applyAlignment="1">
      <alignment horizontal="center" vertical="center"/>
      <protection/>
    </xf>
    <xf numFmtId="37" fontId="20" fillId="3" borderId="4" xfId="23" applyNumberFormat="1" applyFont="1" applyFill="1" applyBorder="1" applyAlignment="1" applyProtection="1">
      <alignment horizontal="center"/>
      <protection locked="0"/>
    </xf>
    <xf numFmtId="37" fontId="20" fillId="2" borderId="3" xfId="23" applyNumberFormat="1" applyFont="1" applyFill="1" applyBorder="1" applyAlignment="1" applyProtection="1">
      <alignment horizontal="center"/>
      <protection/>
    </xf>
    <xf numFmtId="0" fontId="0" fillId="0" borderId="2" xfId="23" applyFont="1" applyFill="1" applyBorder="1" applyAlignment="1">
      <alignment horizontal="left"/>
      <protection/>
    </xf>
    <xf numFmtId="0" fontId="17" fillId="0" borderId="0" xfId="0" applyFont="1" applyFill="1" applyBorder="1" applyAlignment="1">
      <alignment/>
    </xf>
    <xf numFmtId="0" fontId="7" fillId="0" borderId="0" xfId="24" applyFont="1" applyFill="1" applyBorder="1" applyProtection="1">
      <alignment/>
      <protection/>
    </xf>
    <xf numFmtId="3" fontId="20" fillId="0" borderId="2" xfId="19" applyNumberFormat="1" applyFont="1" applyFill="1" applyBorder="1" applyAlignment="1" applyProtection="1">
      <alignment horizontal="center"/>
      <protection/>
    </xf>
    <xf numFmtId="14" fontId="5" fillId="0" borderId="7" xfId="0" applyNumberFormat="1" applyFont="1" applyFill="1" applyBorder="1" applyAlignment="1" applyProtection="1">
      <alignment horizontal="centerContinuous"/>
      <protection/>
    </xf>
    <xf numFmtId="38" fontId="20" fillId="2" borderId="4" xfId="18" applyNumberFormat="1" applyFont="1" applyFill="1" applyBorder="1" applyAlignment="1" applyProtection="1">
      <alignment horizontal="center"/>
      <protection/>
    </xf>
    <xf numFmtId="38" fontId="20" fillId="2" borderId="2" xfId="18" applyNumberFormat="1" applyFont="1" applyFill="1" applyBorder="1" applyAlignment="1" applyProtection="1">
      <alignment horizontal="centerContinuous"/>
      <protection/>
    </xf>
    <xf numFmtId="0" fontId="0" fillId="0" borderId="0" xfId="0" applyFont="1" applyFill="1" applyAlignment="1">
      <alignment horizontal="left"/>
    </xf>
    <xf numFmtId="0" fontId="0" fillId="0" borderId="0" xfId="24" applyFont="1" applyFill="1" applyAlignment="1" applyProtection="1">
      <alignment horizontal="center"/>
      <protection/>
    </xf>
    <xf numFmtId="0" fontId="20" fillId="3" borderId="15" xfId="23" applyNumberFormat="1" applyFont="1" applyFill="1" applyBorder="1" applyAlignment="1" applyProtection="1">
      <alignment horizontal="center"/>
      <protection locked="0"/>
    </xf>
    <xf numFmtId="0" fontId="0" fillId="0" borderId="12" xfId="23" applyFont="1" applyFill="1" applyBorder="1" applyProtection="1">
      <alignment/>
      <protection/>
    </xf>
    <xf numFmtId="0" fontId="0" fillId="0" borderId="13" xfId="23" applyFont="1" applyFill="1" applyBorder="1" applyProtection="1">
      <alignment/>
      <protection/>
    </xf>
    <xf numFmtId="0" fontId="22" fillId="0" borderId="7" xfId="23" applyFont="1" applyFill="1" applyBorder="1">
      <alignment/>
      <protection/>
    </xf>
    <xf numFmtId="37" fontId="20" fillId="0" borderId="2" xfId="23" applyNumberFormat="1" applyFont="1" applyFill="1" applyBorder="1" applyAlignment="1" applyProtection="1">
      <alignment horizontal="center"/>
      <protection/>
    </xf>
    <xf numFmtId="37" fontId="0" fillId="0" borderId="0" xfId="23" applyNumberFormat="1" applyFont="1" applyFill="1" applyBorder="1" applyAlignment="1" applyProtection="1">
      <alignment horizontal="center"/>
      <protection/>
    </xf>
    <xf numFmtId="37" fontId="20" fillId="0" borderId="4" xfId="23" applyNumberFormat="1" applyFont="1" applyFill="1" applyBorder="1" applyAlignment="1" applyProtection="1">
      <alignment horizontal="center"/>
      <protection/>
    </xf>
    <xf numFmtId="0" fontId="22" fillId="0" borderId="0" xfId="23" applyFont="1" applyFill="1" applyBorder="1">
      <alignment/>
      <protection/>
    </xf>
    <xf numFmtId="37" fontId="20" fillId="0" borderId="1" xfId="23" applyNumberFormat="1" applyFont="1" applyFill="1" applyBorder="1" applyAlignment="1" applyProtection="1">
      <alignment horizontal="center"/>
      <protection/>
    </xf>
    <xf numFmtId="37" fontId="0" fillId="0" borderId="15" xfId="23" applyNumberFormat="1" applyFont="1" applyFill="1" applyBorder="1" applyAlignment="1">
      <alignment horizontal="center"/>
      <protection/>
    </xf>
    <xf numFmtId="37" fontId="0" fillId="2" borderId="11" xfId="23" applyNumberFormat="1" applyFont="1" applyFill="1" applyBorder="1" applyAlignment="1" applyProtection="1">
      <alignment horizontal="center"/>
      <protection/>
    </xf>
    <xf numFmtId="37" fontId="0" fillId="0" borderId="2" xfId="23" applyNumberFormat="1" applyFont="1" applyFill="1" applyBorder="1" applyAlignment="1" applyProtection="1">
      <alignment horizontal="center"/>
      <protection/>
    </xf>
    <xf numFmtId="37" fontId="0" fillId="2" borderId="6" xfId="23" applyNumberFormat="1" applyFont="1" applyFill="1" applyBorder="1" applyAlignment="1" applyProtection="1">
      <alignment horizontal="centerContinuous"/>
      <protection/>
    </xf>
    <xf numFmtId="0" fontId="19" fillId="0" borderId="19" xfId="23" applyFont="1" applyFill="1" applyBorder="1" applyAlignment="1">
      <alignment horizontal="centerContinuous"/>
      <protection/>
    </xf>
    <xf numFmtId="0" fontId="0" fillId="0" borderId="16" xfId="23" applyFont="1" applyFill="1" applyBorder="1" applyAlignment="1">
      <alignment horizontal="centerContinuous"/>
      <protection/>
    </xf>
    <xf numFmtId="37" fontId="0" fillId="0" borderId="16" xfId="23" applyNumberFormat="1" applyFont="1" applyFill="1" applyBorder="1" applyAlignment="1">
      <alignment horizontal="centerContinuous"/>
      <protection/>
    </xf>
    <xf numFmtId="37" fontId="0" fillId="0" borderId="20" xfId="23" applyNumberFormat="1" applyFont="1" applyFill="1" applyBorder="1" applyAlignment="1">
      <alignment horizontal="centerContinuous"/>
      <protection/>
    </xf>
    <xf numFmtId="0" fontId="11" fillId="0" borderId="6" xfId="0" applyFont="1" applyFill="1" applyBorder="1" applyAlignment="1">
      <alignment/>
    </xf>
    <xf numFmtId="38" fontId="0" fillId="0" borderId="2" xfId="0" applyNumberFormat="1" applyFont="1" applyFill="1" applyBorder="1" applyAlignment="1">
      <alignment/>
    </xf>
    <xf numFmtId="0" fontId="24" fillId="0" borderId="0" xfId="0" applyFont="1" applyFill="1" applyBorder="1" applyAlignment="1">
      <alignment/>
    </xf>
    <xf numFmtId="3" fontId="0" fillId="3" borderId="2" xfId="0" applyNumberFormat="1" applyFont="1" applyFill="1" applyBorder="1" applyAlignment="1" applyProtection="1">
      <alignment/>
      <protection locked="0"/>
    </xf>
    <xf numFmtId="0" fontId="16" fillId="0" borderId="13" xfId="24" applyFont="1" applyFill="1" applyBorder="1" applyAlignment="1">
      <alignment horizontal="left"/>
      <protection/>
    </xf>
    <xf numFmtId="0" fontId="20" fillId="0" borderId="1" xfId="24" applyFont="1" applyFill="1" applyBorder="1" applyAlignment="1">
      <alignment horizontal="center"/>
      <protection/>
    </xf>
    <xf numFmtId="0" fontId="0" fillId="0" borderId="15" xfId="24" applyFont="1" applyFill="1" applyBorder="1" applyAlignment="1">
      <alignment horizontal="center"/>
      <protection/>
    </xf>
    <xf numFmtId="0" fontId="10" fillId="0" borderId="15" xfId="24" applyFont="1" applyFill="1" applyBorder="1" applyAlignment="1">
      <alignment horizontal="center" vertical="center"/>
      <protection/>
    </xf>
    <xf numFmtId="3" fontId="20" fillId="0" borderId="1" xfId="19" applyNumberFormat="1" applyFont="1" applyFill="1" applyBorder="1" applyAlignment="1" applyProtection="1">
      <alignment horizontal="center"/>
      <protection/>
    </xf>
    <xf numFmtId="3" fontId="20" fillId="0" borderId="15" xfId="19" applyNumberFormat="1" applyFont="1" applyFill="1" applyBorder="1" applyAlignment="1" applyProtection="1">
      <alignment horizontal="center"/>
      <protection/>
    </xf>
    <xf numFmtId="6" fontId="0" fillId="2" borderId="1" xfId="19" applyFont="1" applyFill="1" applyBorder="1" applyAlignment="1" applyProtection="1">
      <alignment horizontal="center"/>
      <protection/>
    </xf>
    <xf numFmtId="6" fontId="10" fillId="0" borderId="15" xfId="19" applyFont="1" applyFill="1" applyBorder="1" applyAlignment="1" applyProtection="1">
      <alignment horizontal="center"/>
      <protection/>
    </xf>
    <xf numFmtId="3" fontId="0" fillId="0" borderId="15" xfId="19" applyNumberFormat="1" applyFont="1" applyFill="1" applyBorder="1" applyAlignment="1" applyProtection="1">
      <alignment horizontal="center"/>
      <protection/>
    </xf>
    <xf numFmtId="3" fontId="0" fillId="0" borderId="1" xfId="19" applyNumberFormat="1" applyFont="1" applyFill="1" applyBorder="1" applyAlignment="1" applyProtection="1">
      <alignment horizontal="center"/>
      <protection/>
    </xf>
    <xf numFmtId="3" fontId="20" fillId="0" borderId="22" xfId="19" applyNumberFormat="1" applyFont="1" applyFill="1" applyBorder="1" applyAlignment="1" applyProtection="1">
      <alignment horizontal="center"/>
      <protection/>
    </xf>
    <xf numFmtId="6" fontId="0" fillId="0" borderId="0" xfId="19" applyFont="1" applyFill="1" applyBorder="1" applyAlignment="1" applyProtection="1">
      <alignment horizontal="center"/>
      <protection/>
    </xf>
    <xf numFmtId="6" fontId="0" fillId="0" borderId="10" xfId="19" applyFont="1" applyFill="1" applyBorder="1" applyAlignment="1" applyProtection="1">
      <alignment horizontal="center"/>
      <protection/>
    </xf>
    <xf numFmtId="6" fontId="0" fillId="0" borderId="7" xfId="19" applyFont="1" applyFill="1" applyBorder="1" applyAlignment="1" applyProtection="1">
      <alignment horizontal="center"/>
      <protection/>
    </xf>
    <xf numFmtId="6" fontId="0" fillId="0" borderId="23" xfId="19" applyFont="1" applyFill="1" applyBorder="1" applyAlignment="1" applyProtection="1">
      <alignment horizontal="center"/>
      <protection/>
    </xf>
    <xf numFmtId="0" fontId="0" fillId="0" borderId="8" xfId="24" applyFont="1" applyFill="1" applyBorder="1" applyAlignment="1" applyProtection="1">
      <alignment horizontal="centerContinuous"/>
      <protection/>
    </xf>
    <xf numFmtId="38" fontId="20" fillId="0" borderId="22" xfId="19" applyNumberFormat="1" applyFont="1" applyFill="1" applyBorder="1" applyAlignment="1" applyProtection="1">
      <alignment horizontal="centerContinuous"/>
      <protection/>
    </xf>
    <xf numFmtId="0" fontId="0" fillId="0" borderId="8" xfId="24" applyFont="1" applyFill="1" applyBorder="1" applyAlignment="1">
      <alignment horizontal="centerContinuous"/>
      <protection/>
    </xf>
    <xf numFmtId="6" fontId="10" fillId="0" borderId="8" xfId="19" applyFont="1" applyFill="1" applyBorder="1" applyAlignment="1" applyProtection="1">
      <alignment horizontal="centerContinuous"/>
      <protection/>
    </xf>
    <xf numFmtId="38" fontId="20" fillId="0" borderId="8" xfId="19" applyNumberFormat="1" applyFont="1" applyFill="1" applyBorder="1" applyAlignment="1" applyProtection="1">
      <alignment horizontal="centerContinuous"/>
      <protection/>
    </xf>
    <xf numFmtId="0" fontId="27" fillId="0" borderId="24" xfId="24" applyFont="1" applyFill="1" applyBorder="1" applyAlignment="1">
      <alignment horizontal="centerContinuous"/>
      <protection/>
    </xf>
    <xf numFmtId="0" fontId="0" fillId="0" borderId="25" xfId="24" applyFont="1" applyFill="1" applyBorder="1" applyAlignment="1">
      <alignment horizontal="centerContinuous"/>
      <protection/>
    </xf>
    <xf numFmtId="0" fontId="0" fillId="0" borderId="25" xfId="24" applyFont="1" applyFill="1" applyBorder="1" applyAlignment="1" applyProtection="1">
      <alignment horizontal="centerContinuous"/>
      <protection/>
    </xf>
    <xf numFmtId="6" fontId="10" fillId="0" borderId="25" xfId="19" applyFont="1" applyFill="1" applyBorder="1" applyAlignment="1" applyProtection="1">
      <alignment horizontal="centerContinuous"/>
      <protection/>
    </xf>
    <xf numFmtId="38" fontId="20" fillId="0" borderId="25" xfId="19" applyNumberFormat="1" applyFont="1" applyFill="1" applyBorder="1" applyAlignment="1" applyProtection="1">
      <alignment horizontal="centerContinuous"/>
      <protection/>
    </xf>
    <xf numFmtId="38" fontId="20" fillId="0" borderId="23" xfId="19" applyNumberFormat="1" applyFont="1" applyFill="1" applyBorder="1" applyAlignment="1" applyProtection="1">
      <alignment horizontal="centerContinuous"/>
      <protection/>
    </xf>
    <xf numFmtId="0" fontId="27" fillId="0" borderId="17" xfId="24" applyFont="1" applyFill="1" applyBorder="1" applyAlignment="1">
      <alignment horizontal="centerContinuous" vertical="top"/>
      <protection/>
    </xf>
    <xf numFmtId="3" fontId="20" fillId="0" borderId="21" xfId="19" applyNumberFormat="1" applyFont="1" applyFill="1" applyBorder="1" applyAlignment="1" applyProtection="1">
      <alignment horizontal="center"/>
      <protection/>
    </xf>
    <xf numFmtId="0" fontId="0" fillId="3" borderId="7" xfId="23" applyFont="1" applyFill="1" applyBorder="1" applyProtection="1">
      <alignment/>
      <protection locked="0"/>
    </xf>
    <xf numFmtId="0" fontId="0" fillId="0" borderId="0" xfId="23" applyFont="1" applyFill="1" applyBorder="1" applyAlignment="1">
      <alignment vertical="top"/>
      <protection/>
    </xf>
    <xf numFmtId="14" fontId="0" fillId="3" borderId="15" xfId="23" applyNumberFormat="1" applyFont="1" applyFill="1" applyBorder="1" applyAlignment="1" applyProtection="1">
      <alignment horizontal="center"/>
      <protection locked="0"/>
    </xf>
    <xf numFmtId="0" fontId="10" fillId="0" borderId="21" xfId="23" applyFont="1" applyFill="1" applyBorder="1" applyAlignment="1">
      <alignment horizontal="center" vertical="center"/>
      <protection/>
    </xf>
    <xf numFmtId="5" fontId="0" fillId="0" borderId="0" xfId="25" applyFont="1" applyProtection="1">
      <alignment/>
      <protection/>
    </xf>
    <xf numFmtId="0" fontId="0" fillId="0" borderId="15" xfId="23" applyFont="1" applyFill="1" applyBorder="1">
      <alignment/>
      <protection/>
    </xf>
    <xf numFmtId="0" fontId="10" fillId="2" borderId="20" xfId="23" applyFont="1" applyFill="1" applyBorder="1" applyAlignment="1" applyProtection="1">
      <alignment horizontal="center" vertical="center"/>
      <protection/>
    </xf>
    <xf numFmtId="49" fontId="20" fillId="3" borderId="4" xfId="19" applyNumberFormat="1" applyFont="1" applyFill="1" applyBorder="1" applyAlignment="1" applyProtection="1">
      <alignment horizontal="center"/>
      <protection locked="0"/>
    </xf>
    <xf numFmtId="49" fontId="0" fillId="0" borderId="3" xfId="24" applyNumberFormat="1" applyFont="1" applyFill="1" applyBorder="1" applyAlignment="1">
      <alignment horizontal="center"/>
      <protection/>
    </xf>
    <xf numFmtId="49" fontId="0" fillId="0" borderId="3" xfId="24" applyNumberFormat="1" applyFont="1" applyFill="1" applyBorder="1">
      <alignment/>
      <protection/>
    </xf>
    <xf numFmtId="0" fontId="11" fillId="0" borderId="2" xfId="24" applyFont="1" applyFill="1" applyBorder="1" applyAlignment="1">
      <alignment vertical="center"/>
      <protection/>
    </xf>
    <xf numFmtId="0" fontId="0" fillId="0" borderId="6" xfId="0" applyFont="1" applyFill="1" applyBorder="1" applyAlignment="1">
      <alignment vertical="top"/>
    </xf>
    <xf numFmtId="0" fontId="8" fillId="0" borderId="1" xfId="22" applyFont="1" applyBorder="1">
      <alignment/>
      <protection/>
    </xf>
    <xf numFmtId="0" fontId="19" fillId="0" borderId="2" xfId="23" applyFont="1" applyFill="1" applyBorder="1" applyAlignment="1">
      <alignment horizontal="centerContinuous" vertical="center"/>
      <protection/>
    </xf>
    <xf numFmtId="0" fontId="19" fillId="0" borderId="0" xfId="23" applyFont="1" applyFill="1" applyBorder="1" applyAlignment="1">
      <alignment horizontal="centerContinuous"/>
      <protection/>
    </xf>
    <xf numFmtId="0" fontId="19" fillId="0" borderId="1" xfId="23" applyFont="1" applyFill="1" applyBorder="1" applyAlignment="1">
      <alignment horizontal="centerContinuous"/>
      <protection/>
    </xf>
    <xf numFmtId="3" fontId="28" fillId="0" borderId="2" xfId="19" applyNumberFormat="1" applyFont="1" applyFill="1" applyBorder="1" applyAlignment="1" applyProtection="1">
      <alignment horizontal="center"/>
      <protection/>
    </xf>
    <xf numFmtId="0" fontId="0" fillId="0" borderId="7" xfId="0" applyFont="1" applyFill="1" applyBorder="1" applyAlignment="1">
      <alignment vertical="center"/>
    </xf>
  </cellXfs>
  <cellStyles count="14">
    <cellStyle name="Normal" xfId="0"/>
    <cellStyle name="Comma" xfId="15"/>
    <cellStyle name="Comma [0]" xfId="16"/>
    <cellStyle name="Currency" xfId="17"/>
    <cellStyle name="Currency [0]" xfId="18"/>
    <cellStyle name="Currency [0]_J02" xfId="19"/>
    <cellStyle name="Followed Hyperlink" xfId="20"/>
    <cellStyle name="Hyperlink" xfId="21"/>
    <cellStyle name="Normal_G13" xfId="22"/>
    <cellStyle name="Normal_I03" xfId="23"/>
    <cellStyle name="Normal_J02" xfId="24"/>
    <cellStyle name="Normal_J-ADD'T COSTS" xfId="25"/>
    <cellStyle name="Normal_PDE Use Only"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69</xdr:row>
      <xdr:rowOff>114300</xdr:rowOff>
    </xdr:from>
    <xdr:to>
      <xdr:col>9</xdr:col>
      <xdr:colOff>609600</xdr:colOff>
      <xdr:row>72</xdr:row>
      <xdr:rowOff>266700</xdr:rowOff>
    </xdr:to>
    <xdr:sp>
      <xdr:nvSpPr>
        <xdr:cNvPr id="1" name="TextBox 1"/>
        <xdr:cNvSpPr txBox="1">
          <a:spLocks noChangeArrowheads="1"/>
        </xdr:cNvSpPr>
      </xdr:nvSpPr>
      <xdr:spPr>
        <a:xfrm>
          <a:off x="142875" y="9505950"/>
          <a:ext cx="7058025" cy="942975"/>
        </a:xfrm>
        <a:prstGeom prst="rect">
          <a:avLst/>
        </a:prstGeom>
        <a:solidFill>
          <a:srgbClr val="FFFFFF"/>
        </a:solidFill>
        <a:ln w="9525" cmpd="sng">
          <a:noFill/>
        </a:ln>
      </xdr:spPr>
      <xdr:txBody>
        <a:bodyPr vertOverflow="clip" wrap="square"/>
        <a:p>
          <a:pPr algn="l">
            <a:defRPr/>
          </a:pPr>
          <a:r>
            <a:rPr lang="en-US" cap="none" sz="1000" b="0" i="0" u="none" baseline="0">
              <a:latin typeface="Courier New"/>
              <a:ea typeface="Courier New"/>
              <a:cs typeface="Courier New"/>
            </a:rPr>
            <a:t>After the cumulative total of all change orders or supplemental contracts exceeds or reduces the total contract award by more than 3% or $300,000, whichever is lesser, an Application for Change Order Approval (I03) or an Application for Supplemental Contract Approval (I04) must be submitted prior to entering into contract for any change order or supplemental contract greater than </a:t>
          </a:r>
          <a:r>
            <a:rPr lang="en-US" cap="none" sz="1000" b="0" i="0" u="sng" baseline="0">
              <a:latin typeface="Courier New"/>
              <a:ea typeface="Courier New"/>
              <a:cs typeface="Courier New"/>
            </a:rPr>
            <a:t>+</a:t>
          </a:r>
          <a:r>
            <a:rPr lang="en-US" cap="none" sz="1000" b="0" i="0" u="none" baseline="0">
              <a:latin typeface="Courier New"/>
              <a:ea typeface="Courier New"/>
              <a:cs typeface="Courier New"/>
            </a:rPr>
            <a:t> </a:t>
          </a:r>
          <a:r>
            <a:rPr lang="en-US" cap="none" sz="1000" b="0" i="0" u="none" baseline="0">
              <a:latin typeface="Courier New"/>
              <a:ea typeface="Courier New"/>
              <a:cs typeface="Courier New"/>
            </a:rPr>
            <a:t>$10,000.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57150</xdr:rowOff>
    </xdr:from>
    <xdr:to>
      <xdr:col>7</xdr:col>
      <xdr:colOff>590550</xdr:colOff>
      <xdr:row>20</xdr:row>
      <xdr:rowOff>9525</xdr:rowOff>
    </xdr:to>
    <xdr:sp fLocksText="0">
      <xdr:nvSpPr>
        <xdr:cNvPr id="1" name="Text 5"/>
        <xdr:cNvSpPr txBox="1">
          <a:spLocks noChangeArrowheads="1"/>
        </xdr:cNvSpPr>
      </xdr:nvSpPr>
      <xdr:spPr>
        <a:xfrm>
          <a:off x="133350" y="2000250"/>
          <a:ext cx="7105650" cy="828675"/>
        </a:xfrm>
        <a:prstGeom prst="rect">
          <a:avLst/>
        </a:prstGeom>
        <a:solidFill>
          <a:srgbClr val="CCFFCC"/>
        </a:solidFill>
        <a:ln w="1" cmpd="sng">
          <a:noFill/>
        </a:ln>
      </xdr:spPr>
      <xdr:txBody>
        <a:bodyPr vertOverflow="clip" wrap="square"/>
        <a:p>
          <a:pPr algn="l">
            <a:defRPr/>
          </a:pPr>
          <a:r>
            <a:rPr lang="en-US" cap="none" sz="1000" b="0" i="0" u="none" baseline="0">
              <a:latin typeface="Courier New"/>
              <a:ea typeface="Courier New"/>
              <a:cs typeface="Courier New"/>
            </a:rPr>
            <a:t/>
          </a:r>
        </a:p>
      </xdr:txBody>
    </xdr:sp>
    <xdr:clientData/>
  </xdr:twoCellAnchor>
  <xdr:twoCellAnchor>
    <xdr:from>
      <xdr:col>1</xdr:col>
      <xdr:colOff>0</xdr:colOff>
      <xdr:row>22</xdr:row>
      <xdr:rowOff>47625</xdr:rowOff>
    </xdr:from>
    <xdr:to>
      <xdr:col>7</xdr:col>
      <xdr:colOff>600075</xdr:colOff>
      <xdr:row>27</xdr:row>
      <xdr:rowOff>57150</xdr:rowOff>
    </xdr:to>
    <xdr:sp fLocksText="0">
      <xdr:nvSpPr>
        <xdr:cNvPr id="2" name="Text 6"/>
        <xdr:cNvSpPr txBox="1">
          <a:spLocks noChangeArrowheads="1"/>
        </xdr:cNvSpPr>
      </xdr:nvSpPr>
      <xdr:spPr>
        <a:xfrm>
          <a:off x="123825" y="3228975"/>
          <a:ext cx="7124700" cy="866775"/>
        </a:xfrm>
        <a:prstGeom prst="rect">
          <a:avLst/>
        </a:prstGeom>
        <a:solidFill>
          <a:srgbClr val="CCFFCC"/>
        </a:solidFill>
        <a:ln w="1" cmpd="sng">
          <a:noFill/>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xdr:col>
      <xdr:colOff>0</xdr:colOff>
      <xdr:row>29</xdr:row>
      <xdr:rowOff>57150</xdr:rowOff>
    </xdr:from>
    <xdr:to>
      <xdr:col>7</xdr:col>
      <xdr:colOff>571500</xdr:colOff>
      <xdr:row>34</xdr:row>
      <xdr:rowOff>57150</xdr:rowOff>
    </xdr:to>
    <xdr:sp fLocksText="0">
      <xdr:nvSpPr>
        <xdr:cNvPr id="3" name="Text 7"/>
        <xdr:cNvSpPr txBox="1">
          <a:spLocks noChangeArrowheads="1"/>
        </xdr:cNvSpPr>
      </xdr:nvSpPr>
      <xdr:spPr>
        <a:xfrm>
          <a:off x="123825" y="4467225"/>
          <a:ext cx="7096125" cy="857250"/>
        </a:xfrm>
        <a:prstGeom prst="rect">
          <a:avLst/>
        </a:prstGeom>
        <a:solidFill>
          <a:srgbClr val="CCFFCC"/>
        </a:solidFill>
        <a:ln w="1" cmpd="sng">
          <a:noFill/>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0</xdr:col>
      <xdr:colOff>123825</xdr:colOff>
      <xdr:row>60</xdr:row>
      <xdr:rowOff>76200</xdr:rowOff>
    </xdr:from>
    <xdr:to>
      <xdr:col>7</xdr:col>
      <xdr:colOff>533400</xdr:colOff>
      <xdr:row>68</xdr:row>
      <xdr:rowOff>76200</xdr:rowOff>
    </xdr:to>
    <xdr:sp fLocksText="0">
      <xdr:nvSpPr>
        <xdr:cNvPr id="4" name="Text 8"/>
        <xdr:cNvSpPr txBox="1">
          <a:spLocks noChangeArrowheads="1"/>
        </xdr:cNvSpPr>
      </xdr:nvSpPr>
      <xdr:spPr>
        <a:xfrm>
          <a:off x="123825" y="9858375"/>
          <a:ext cx="7058025" cy="1238250"/>
        </a:xfrm>
        <a:prstGeom prst="rect">
          <a:avLst/>
        </a:prstGeom>
        <a:solidFill>
          <a:srgbClr val="CCFFCC"/>
        </a:solidFill>
        <a:ln w="1" cmpd="sng">
          <a:noFill/>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0</xdr:col>
      <xdr:colOff>95250</xdr:colOff>
      <xdr:row>54</xdr:row>
      <xdr:rowOff>104775</xdr:rowOff>
    </xdr:from>
    <xdr:to>
      <xdr:col>7</xdr:col>
      <xdr:colOff>866775</xdr:colOff>
      <xdr:row>59</xdr:row>
      <xdr:rowOff>28575</xdr:rowOff>
    </xdr:to>
    <xdr:sp>
      <xdr:nvSpPr>
        <xdr:cNvPr id="5" name="TextBox 9"/>
        <xdr:cNvSpPr txBox="1">
          <a:spLocks noChangeArrowheads="1"/>
        </xdr:cNvSpPr>
      </xdr:nvSpPr>
      <xdr:spPr>
        <a:xfrm>
          <a:off x="95250" y="8924925"/>
          <a:ext cx="7419975" cy="800100"/>
        </a:xfrm>
        <a:prstGeom prst="rect">
          <a:avLst/>
        </a:prstGeom>
        <a:solidFill>
          <a:srgbClr val="FFFFFF"/>
        </a:solidFill>
        <a:ln w="9525" cmpd="sng">
          <a:noFill/>
        </a:ln>
      </xdr:spPr>
      <xdr:txBody>
        <a:bodyPr vertOverflow="clip" wrap="square"/>
        <a:p>
          <a:pPr algn="l">
            <a:defRPr/>
          </a:pPr>
          <a:r>
            <a:rPr lang="en-US" cap="none" sz="1000" b="0" i="0" u="none" baseline="0">
              <a:latin typeface="Courier New"/>
              <a:ea typeface="Courier New"/>
              <a:cs typeface="Courier New"/>
            </a:rPr>
            <a:t>Upward adjustments to reimbursement are limited to costs not greater than $300,000 or three percent (3%) of allowable structure costs (base bid and accepted alternates) for work done within three (3) years of the receipt of original bids.  Exceptions must be requested and approved in writing.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76200</xdr:rowOff>
    </xdr:from>
    <xdr:to>
      <xdr:col>6</xdr:col>
      <xdr:colOff>828675</xdr:colOff>
      <xdr:row>21</xdr:row>
      <xdr:rowOff>123825</xdr:rowOff>
    </xdr:to>
    <xdr:sp fLocksText="0">
      <xdr:nvSpPr>
        <xdr:cNvPr id="1" name="Text 5"/>
        <xdr:cNvSpPr txBox="1">
          <a:spLocks noChangeArrowheads="1"/>
        </xdr:cNvSpPr>
      </xdr:nvSpPr>
      <xdr:spPr>
        <a:xfrm>
          <a:off x="133350" y="2266950"/>
          <a:ext cx="7000875" cy="885825"/>
        </a:xfrm>
        <a:prstGeom prst="rect">
          <a:avLst/>
        </a:prstGeom>
        <a:solidFill>
          <a:srgbClr val="CCFFCC"/>
        </a:solidFill>
        <a:ln w="1" cmpd="sng">
          <a:noFill/>
        </a:ln>
      </xdr:spPr>
      <xdr:txBody>
        <a:bodyPr vertOverflow="clip" wrap="square"/>
        <a:p>
          <a:pPr algn="l">
            <a:defRPr/>
          </a:pPr>
          <a:r>
            <a:rPr lang="en-US" cap="none" sz="1000" b="0" i="0" u="none" baseline="0">
              <a:latin typeface="Courier New"/>
              <a:ea typeface="Courier New"/>
              <a:cs typeface="Courier New"/>
            </a:rPr>
            <a:t/>
          </a:r>
        </a:p>
      </xdr:txBody>
    </xdr:sp>
    <xdr:clientData/>
  </xdr:twoCellAnchor>
  <xdr:twoCellAnchor>
    <xdr:from>
      <xdr:col>1</xdr:col>
      <xdr:colOff>0</xdr:colOff>
      <xdr:row>24</xdr:row>
      <xdr:rowOff>47625</xdr:rowOff>
    </xdr:from>
    <xdr:to>
      <xdr:col>6</xdr:col>
      <xdr:colOff>847725</xdr:colOff>
      <xdr:row>30</xdr:row>
      <xdr:rowOff>9525</xdr:rowOff>
    </xdr:to>
    <xdr:sp fLocksText="0">
      <xdr:nvSpPr>
        <xdr:cNvPr id="2" name="Text 6"/>
        <xdr:cNvSpPr txBox="1">
          <a:spLocks noChangeArrowheads="1"/>
        </xdr:cNvSpPr>
      </xdr:nvSpPr>
      <xdr:spPr>
        <a:xfrm>
          <a:off x="123825" y="3524250"/>
          <a:ext cx="7029450" cy="942975"/>
        </a:xfrm>
        <a:prstGeom prst="rect">
          <a:avLst/>
        </a:prstGeom>
        <a:solidFill>
          <a:srgbClr val="CCFFCC"/>
        </a:solidFill>
        <a:ln w="1" cmpd="sng">
          <a:noFill/>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xdr:col>
      <xdr:colOff>0</xdr:colOff>
      <xdr:row>72</xdr:row>
      <xdr:rowOff>76200</xdr:rowOff>
    </xdr:from>
    <xdr:to>
      <xdr:col>6</xdr:col>
      <xdr:colOff>762000</xdr:colOff>
      <xdr:row>78</xdr:row>
      <xdr:rowOff>76200</xdr:rowOff>
    </xdr:to>
    <xdr:sp fLocksText="0">
      <xdr:nvSpPr>
        <xdr:cNvPr id="3" name="Text 8"/>
        <xdr:cNvSpPr txBox="1">
          <a:spLocks noChangeArrowheads="1"/>
        </xdr:cNvSpPr>
      </xdr:nvSpPr>
      <xdr:spPr>
        <a:xfrm>
          <a:off x="123825" y="11163300"/>
          <a:ext cx="6943725" cy="933450"/>
        </a:xfrm>
        <a:prstGeom prst="rect">
          <a:avLst/>
        </a:prstGeom>
        <a:solidFill>
          <a:srgbClr val="CCFFCC"/>
        </a:solidFill>
        <a:ln w="1" cmpd="sng">
          <a:noFill/>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0</xdr:col>
      <xdr:colOff>38100</xdr:colOff>
      <xdr:row>66</xdr:row>
      <xdr:rowOff>47625</xdr:rowOff>
    </xdr:from>
    <xdr:to>
      <xdr:col>6</xdr:col>
      <xdr:colOff>695325</xdr:colOff>
      <xdr:row>71</xdr:row>
      <xdr:rowOff>142875</xdr:rowOff>
    </xdr:to>
    <xdr:sp>
      <xdr:nvSpPr>
        <xdr:cNvPr id="4" name="TextBox 9"/>
        <xdr:cNvSpPr txBox="1">
          <a:spLocks noChangeArrowheads="1"/>
        </xdr:cNvSpPr>
      </xdr:nvSpPr>
      <xdr:spPr>
        <a:xfrm>
          <a:off x="38100" y="9944100"/>
          <a:ext cx="6962775" cy="1095375"/>
        </a:xfrm>
        <a:prstGeom prst="rect">
          <a:avLst/>
        </a:prstGeom>
        <a:solidFill>
          <a:srgbClr val="FFFFFF"/>
        </a:solidFill>
        <a:ln w="9525" cmpd="sng">
          <a:noFill/>
        </a:ln>
      </xdr:spPr>
      <xdr:txBody>
        <a:bodyPr vertOverflow="clip" wrap="square"/>
        <a:p>
          <a:pPr algn="l">
            <a:defRPr/>
          </a:pPr>
          <a:r>
            <a:rPr lang="en-US" cap="none" sz="1000" b="0" i="0" u="none" baseline="0">
              <a:latin typeface="Courier New"/>
              <a:ea typeface="Courier New"/>
              <a:cs typeface="Courier New"/>
            </a:rPr>
            <a:t>Upward adjustments to reimbursement are limited to costs not greater than $300,000 or three percent (3%) of allowable structure costs (base bid and accepted alternates) for work done within three (3) years of the receipt of original bids.  Exceptions must be requested and approved in writing.  Exceptions may be limited to work not originally specified but now needed due to the unexpected failure of existing mechanical equipment or due to the availability of a more technologically advanced communication system.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1"/>
  <sheetViews>
    <sheetView showGridLines="0" tabSelected="1" zoomScale="99" zoomScaleNormal="99" workbookViewId="0" topLeftCell="A1">
      <selection activeCell="E4" sqref="E4"/>
    </sheetView>
  </sheetViews>
  <sheetFormatPr defaultColWidth="9.00390625" defaultRowHeight="13.5"/>
  <cols>
    <col min="1" max="1" width="2.625" style="39" customWidth="1"/>
    <col min="2" max="2" width="6.625" style="39" customWidth="1"/>
    <col min="3" max="3" width="4.625" style="39" customWidth="1"/>
    <col min="4" max="4" width="6.625" style="39" customWidth="1"/>
    <col min="5" max="6" width="4.625" style="39" customWidth="1"/>
    <col min="7" max="7" width="6.625" style="39" customWidth="1"/>
    <col min="8" max="8" width="8.625" style="39" customWidth="1"/>
    <col min="9" max="9" width="9.50390625" style="39" customWidth="1"/>
    <col min="10" max="10" width="11.625" style="39" customWidth="1"/>
    <col min="11" max="11" width="6.625" style="39" customWidth="1"/>
    <col min="12" max="12" width="10.625" style="39" customWidth="1"/>
    <col min="13" max="13" width="6.625" style="39" customWidth="1"/>
    <col min="14" max="14" width="2.75390625" style="39" customWidth="1"/>
    <col min="15" max="15" width="1.625" style="39" customWidth="1"/>
    <col min="16" max="16384" width="9.00390625" style="39" customWidth="1"/>
  </cols>
  <sheetData>
    <row r="1" spans="1:17" ht="13.5">
      <c r="A1" s="37" t="s">
        <v>0</v>
      </c>
      <c r="B1" s="37"/>
      <c r="C1" s="37"/>
      <c r="D1" s="37"/>
      <c r="E1" s="37"/>
      <c r="F1" s="37"/>
      <c r="G1" s="37"/>
      <c r="H1" s="37"/>
      <c r="I1" s="37"/>
      <c r="J1" s="38"/>
      <c r="K1" s="38"/>
      <c r="L1" s="38"/>
      <c r="M1" s="38"/>
      <c r="N1" s="38"/>
      <c r="O1" s="38"/>
      <c r="Q1" s="40" t="s">
        <v>231</v>
      </c>
    </row>
    <row r="2" spans="1:17" ht="13.5">
      <c r="A2" s="37" t="s">
        <v>1</v>
      </c>
      <c r="B2" s="37"/>
      <c r="C2" s="37"/>
      <c r="D2" s="37"/>
      <c r="E2" s="37"/>
      <c r="F2" s="37"/>
      <c r="G2" s="37"/>
      <c r="H2" s="37"/>
      <c r="I2" s="37"/>
      <c r="J2" s="38"/>
      <c r="K2" s="38"/>
      <c r="L2" s="38"/>
      <c r="M2" s="38"/>
      <c r="N2" s="38"/>
      <c r="O2" s="38"/>
      <c r="Q2" s="41" t="s">
        <v>232</v>
      </c>
    </row>
    <row r="4" spans="1:15" ht="18" customHeight="1">
      <c r="A4" s="39" t="s">
        <v>224</v>
      </c>
      <c r="D4" s="42"/>
      <c r="E4" s="33"/>
      <c r="F4" s="44"/>
      <c r="G4" s="44"/>
      <c r="H4" s="44"/>
      <c r="I4" s="44"/>
      <c r="J4" s="44"/>
      <c r="K4" s="66" t="s">
        <v>2</v>
      </c>
      <c r="L4" s="33"/>
      <c r="M4" s="44"/>
      <c r="N4" s="44"/>
      <c r="O4" s="44"/>
    </row>
    <row r="5" spans="1:15" ht="18" customHeight="1">
      <c r="A5" s="39" t="s">
        <v>3</v>
      </c>
      <c r="D5" s="42"/>
      <c r="E5" s="33"/>
      <c r="F5" s="44"/>
      <c r="G5" s="44"/>
      <c r="H5" s="44"/>
      <c r="I5" s="44"/>
      <c r="J5" s="44"/>
      <c r="K5" s="44"/>
      <c r="L5" s="66" t="s">
        <v>4</v>
      </c>
      <c r="M5" s="34"/>
      <c r="N5" s="45"/>
      <c r="O5" s="45"/>
    </row>
    <row r="6" ht="12" customHeight="1"/>
    <row r="7" ht="12" customHeight="1"/>
    <row r="8" spans="2:4" ht="13.5">
      <c r="B8" s="42"/>
      <c r="D8" s="46" t="s">
        <v>5</v>
      </c>
    </row>
    <row r="9" ht="6" customHeight="1"/>
    <row r="10" spans="2:6" ht="15" customHeight="1">
      <c r="B10" s="35"/>
      <c r="C10" s="38" t="s">
        <v>212</v>
      </c>
      <c r="D10" s="38"/>
      <c r="E10" s="38"/>
      <c r="F10" s="39" t="s">
        <v>6</v>
      </c>
    </row>
    <row r="11" ht="13.5" customHeight="1"/>
    <row r="12" spans="1:15" ht="18" customHeight="1">
      <c r="A12" s="38" t="s">
        <v>7</v>
      </c>
      <c r="B12" s="47"/>
      <c r="C12" s="37"/>
      <c r="D12" s="37"/>
      <c r="E12" s="37"/>
      <c r="F12" s="37"/>
      <c r="G12" s="37"/>
      <c r="H12" s="37"/>
      <c r="I12" s="37"/>
      <c r="J12" s="37"/>
      <c r="K12" s="37"/>
      <c r="L12" s="37"/>
      <c r="M12" s="37"/>
      <c r="N12" s="37"/>
      <c r="O12" s="38"/>
    </row>
    <row r="13" ht="13.5" customHeight="1"/>
    <row r="14" spans="2:6" ht="15" customHeight="1">
      <c r="B14" s="35"/>
      <c r="D14" s="39" t="s">
        <v>8</v>
      </c>
      <c r="F14" s="39" t="s">
        <v>9</v>
      </c>
    </row>
    <row r="15" spans="6:15" ht="15" customHeight="1">
      <c r="F15" s="39" t="s">
        <v>10</v>
      </c>
      <c r="I15" s="66" t="s">
        <v>11</v>
      </c>
      <c r="J15" s="33"/>
      <c r="K15" s="16"/>
      <c r="L15" s="16"/>
      <c r="M15" s="16"/>
      <c r="N15" s="16"/>
      <c r="O15" s="16"/>
    </row>
    <row r="16" spans="6:15" ht="15" customHeight="1">
      <c r="F16" s="39" t="s">
        <v>12</v>
      </c>
      <c r="G16" s="33"/>
      <c r="H16" s="16"/>
      <c r="I16" s="16"/>
      <c r="J16" s="16"/>
      <c r="K16" s="16"/>
      <c r="L16" s="16"/>
      <c r="M16" s="16"/>
      <c r="N16" s="16"/>
      <c r="O16" s="16"/>
    </row>
    <row r="17" ht="13.5" customHeight="1"/>
    <row r="18" spans="1:15" ht="18.75" customHeight="1">
      <c r="A18" s="38" t="s">
        <v>13</v>
      </c>
      <c r="B18" s="37"/>
      <c r="C18" s="37"/>
      <c r="D18" s="37"/>
      <c r="E18" s="37"/>
      <c r="F18" s="37"/>
      <c r="G18" s="37"/>
      <c r="H18" s="37"/>
      <c r="I18" s="37"/>
      <c r="J18" s="37"/>
      <c r="K18" s="37"/>
      <c r="L18" s="38"/>
      <c r="M18" s="38"/>
      <c r="N18" s="38"/>
      <c r="O18" s="38"/>
    </row>
    <row r="19" ht="13.5" customHeight="1"/>
    <row r="20" spans="2:6" ht="15" customHeight="1">
      <c r="B20" s="35"/>
      <c r="D20" s="39" t="s">
        <v>14</v>
      </c>
      <c r="F20" s="39" t="s">
        <v>15</v>
      </c>
    </row>
    <row r="21" spans="6:15" ht="15" customHeight="1">
      <c r="F21" s="39" t="s">
        <v>16</v>
      </c>
      <c r="J21" s="66" t="s">
        <v>11</v>
      </c>
      <c r="K21" s="33" t="s">
        <v>17</v>
      </c>
      <c r="L21" s="16"/>
      <c r="M21" s="16"/>
      <c r="N21" s="16"/>
      <c r="O21" s="16"/>
    </row>
    <row r="22" ht="13.5" customHeight="1"/>
    <row r="23" spans="1:15" ht="18.75" customHeight="1">
      <c r="A23" s="38" t="s">
        <v>18</v>
      </c>
      <c r="B23" s="37"/>
      <c r="C23" s="37"/>
      <c r="D23" s="37"/>
      <c r="E23" s="37"/>
      <c r="F23" s="37"/>
      <c r="G23" s="37"/>
      <c r="H23" s="37"/>
      <c r="I23" s="37"/>
      <c r="J23" s="37"/>
      <c r="K23" s="37"/>
      <c r="L23" s="37"/>
      <c r="M23" s="37"/>
      <c r="N23" s="38"/>
      <c r="O23" s="38"/>
    </row>
    <row r="24" ht="13.5" customHeight="1"/>
    <row r="25" spans="2:6" ht="15" customHeight="1">
      <c r="B25" s="35"/>
      <c r="D25" s="39" t="s">
        <v>19</v>
      </c>
      <c r="F25" s="39" t="s">
        <v>20</v>
      </c>
    </row>
    <row r="26" spans="2:6" ht="15" customHeight="1">
      <c r="B26" s="35"/>
      <c r="D26" s="39" t="s">
        <v>21</v>
      </c>
      <c r="F26" s="39" t="s">
        <v>22</v>
      </c>
    </row>
    <row r="27" spans="2:6" ht="15" customHeight="1">
      <c r="B27" s="35"/>
      <c r="D27" s="39" t="s">
        <v>23</v>
      </c>
      <c r="F27" s="39" t="s">
        <v>24</v>
      </c>
    </row>
    <row r="30" spans="1:8" ht="15" customHeight="1">
      <c r="A30" s="39" t="s">
        <v>25</v>
      </c>
      <c r="D30" s="48"/>
      <c r="E30" s="49"/>
      <c r="F30" s="34"/>
      <c r="G30" s="50"/>
      <c r="H30" s="39" t="s">
        <v>26</v>
      </c>
    </row>
    <row r="31" spans="4:7" ht="13.5">
      <c r="D31" s="49"/>
      <c r="E31" s="49"/>
      <c r="F31" s="42"/>
      <c r="G31" s="51"/>
    </row>
    <row r="32" spans="1:15" ht="15" customHeight="1">
      <c r="A32" s="40" t="s">
        <v>27</v>
      </c>
      <c r="B32" s="40"/>
      <c r="C32" s="40"/>
      <c r="D32" s="40"/>
      <c r="E32" s="40"/>
      <c r="F32" s="40"/>
      <c r="G32" s="51"/>
      <c r="H32" s="51"/>
      <c r="I32" s="51"/>
      <c r="J32" s="33"/>
      <c r="K32" s="44"/>
      <c r="L32" s="44"/>
      <c r="M32" s="44"/>
      <c r="N32" s="44"/>
      <c r="O32" s="16"/>
    </row>
    <row r="33" spans="1:16" ht="13.5">
      <c r="A33" s="40" t="s">
        <v>28</v>
      </c>
      <c r="B33" s="40"/>
      <c r="C33" s="40"/>
      <c r="D33" s="40"/>
      <c r="E33" s="40"/>
      <c r="F33" s="40"/>
      <c r="G33" s="40"/>
      <c r="H33" s="40"/>
      <c r="I33" s="40"/>
      <c r="J33" s="40"/>
      <c r="K33" s="40"/>
      <c r="L33" s="40"/>
      <c r="M33" s="40"/>
      <c r="N33" s="40"/>
      <c r="O33" s="51"/>
      <c r="P33" s="51"/>
    </row>
    <row r="34" spans="1:16" ht="3.75" customHeight="1">
      <c r="A34" s="40"/>
      <c r="B34" s="40"/>
      <c r="C34" s="40"/>
      <c r="D34" s="40"/>
      <c r="E34" s="40"/>
      <c r="F34" s="40"/>
      <c r="G34" s="40"/>
      <c r="H34" s="40"/>
      <c r="I34" s="40"/>
      <c r="J34" s="40"/>
      <c r="K34" s="40"/>
      <c r="L34" s="51"/>
      <c r="M34" s="51"/>
      <c r="N34" s="51"/>
      <c r="O34" s="51"/>
      <c r="P34" s="51"/>
    </row>
    <row r="35" spans="1:16" ht="15" customHeight="1">
      <c r="A35" s="40"/>
      <c r="B35" s="69"/>
      <c r="C35" s="44"/>
      <c r="D35" s="53"/>
      <c r="E35" s="44"/>
      <c r="F35" s="44"/>
      <c r="G35" s="44"/>
      <c r="H35" s="44"/>
      <c r="I35" s="40"/>
      <c r="J35" s="34"/>
      <c r="K35" s="45"/>
      <c r="L35"/>
      <c r="M35" s="34"/>
      <c r="N35" s="45"/>
      <c r="O35" s="45"/>
      <c r="P35" s="51"/>
    </row>
    <row r="36" spans="1:16" ht="13.5">
      <c r="A36" s="40"/>
      <c r="B36" s="54" t="s">
        <v>29</v>
      </c>
      <c r="C36" s="55"/>
      <c r="D36" s="56"/>
      <c r="E36" s="55"/>
      <c r="F36" s="55"/>
      <c r="G36" s="55"/>
      <c r="H36" s="54"/>
      <c r="I36" s="54"/>
      <c r="J36" s="54" t="s">
        <v>30</v>
      </c>
      <c r="K36" s="55"/>
      <c r="L36"/>
      <c r="M36" s="54" t="s">
        <v>31</v>
      </c>
      <c r="N36" s="55"/>
      <c r="O36" s="55"/>
      <c r="P36" s="51"/>
    </row>
    <row r="37" spans="1:16" ht="15" customHeight="1">
      <c r="A37" s="40" t="s">
        <v>213</v>
      </c>
      <c r="B37" s="54"/>
      <c r="C37" s="55"/>
      <c r="D37" s="56"/>
      <c r="E37" s="55"/>
      <c r="F37" s="55"/>
      <c r="G37" s="55"/>
      <c r="H37" s="54"/>
      <c r="I37" s="54"/>
      <c r="J37" s="69"/>
      <c r="K37" s="44"/>
      <c r="L37" s="44"/>
      <c r="M37" s="44"/>
      <c r="N37" s="44"/>
      <c r="O37" s="44"/>
      <c r="P37" s="51"/>
    </row>
    <row r="38" spans="1:16" ht="9" customHeight="1">
      <c r="A38" s="51"/>
      <c r="B38" s="57"/>
      <c r="C38" s="51"/>
      <c r="D38" s="51"/>
      <c r="E38" s="51"/>
      <c r="F38" s="51"/>
      <c r="G38" s="51"/>
      <c r="H38" s="51"/>
      <c r="I38" s="51"/>
      <c r="J38" s="59"/>
      <c r="K38" s="58"/>
      <c r="L38" s="59"/>
      <c r="M38" s="59"/>
      <c r="N38" s="59"/>
      <c r="O38" s="51"/>
      <c r="P38" s="51"/>
    </row>
    <row r="39" spans="1:16" ht="15" customHeight="1">
      <c r="A39" s="40" t="s">
        <v>32</v>
      </c>
      <c r="B39" s="54"/>
      <c r="C39" s="55"/>
      <c r="D39" s="56"/>
      <c r="E39" s="55"/>
      <c r="F39" s="55"/>
      <c r="G39" s="55"/>
      <c r="H39" s="54"/>
      <c r="I39" s="54"/>
      <c r="J39" s="69"/>
      <c r="K39" s="44"/>
      <c r="L39" s="44"/>
      <c r="M39" s="44"/>
      <c r="N39" s="44"/>
      <c r="O39" s="44"/>
      <c r="P39" s="51"/>
    </row>
    <row r="40" spans="1:16" ht="9" customHeight="1">
      <c r="A40" s="51"/>
      <c r="B40" s="57"/>
      <c r="C40" s="51"/>
      <c r="D40" s="51"/>
      <c r="E40" s="51"/>
      <c r="F40" s="51"/>
      <c r="G40" s="51"/>
      <c r="H40" s="51"/>
      <c r="I40" s="51"/>
      <c r="J40" s="59"/>
      <c r="K40" s="58"/>
      <c r="L40" s="59"/>
      <c r="M40" s="59"/>
      <c r="N40" s="59"/>
      <c r="O40" s="51"/>
      <c r="P40" s="51"/>
    </row>
    <row r="41" spans="1:16" ht="13.5">
      <c r="A41" s="40" t="s">
        <v>226</v>
      </c>
      <c r="B41" s="51"/>
      <c r="C41" s="51"/>
      <c r="D41" s="51"/>
      <c r="E41" s="51"/>
      <c r="F41" s="51"/>
      <c r="G41" s="51"/>
      <c r="H41" s="51"/>
      <c r="I41" s="51"/>
      <c r="J41" s="51"/>
      <c r="K41" s="51"/>
      <c r="L41" s="51"/>
      <c r="M41" s="51"/>
      <c r="N41" s="51"/>
      <c r="O41" s="51"/>
      <c r="P41" s="51"/>
    </row>
    <row r="42" spans="1:16" ht="6" customHeight="1">
      <c r="A42" s="51"/>
      <c r="B42" s="51"/>
      <c r="C42" s="51"/>
      <c r="D42" s="60"/>
      <c r="E42" s="61"/>
      <c r="F42" s="61"/>
      <c r="G42" s="61"/>
      <c r="H42" s="61"/>
      <c r="I42" s="61"/>
      <c r="J42" s="61"/>
      <c r="K42" s="61"/>
      <c r="L42" s="61"/>
      <c r="M42" s="61"/>
      <c r="N42" s="59"/>
      <c r="O42" s="59"/>
      <c r="P42" s="51"/>
    </row>
    <row r="43" spans="1:16" ht="15" customHeight="1">
      <c r="A43" s="40"/>
      <c r="B43" s="69"/>
      <c r="C43" s="44"/>
      <c r="D43" s="53"/>
      <c r="E43" s="44"/>
      <c r="F43" s="44"/>
      <c r="G43" s="44"/>
      <c r="H43" s="44"/>
      <c r="I43" s="40"/>
      <c r="J43" s="34"/>
      <c r="K43" s="45"/>
      <c r="L43"/>
      <c r="M43" s="34"/>
      <c r="N43" s="45"/>
      <c r="O43" s="45"/>
      <c r="P43" s="51"/>
    </row>
    <row r="44" spans="1:16" ht="13.5">
      <c r="A44" s="40"/>
      <c r="B44" s="54" t="s">
        <v>227</v>
      </c>
      <c r="C44" s="55"/>
      <c r="D44" s="56"/>
      <c r="E44" s="55"/>
      <c r="F44" s="55"/>
      <c r="G44" s="55"/>
      <c r="H44" s="54"/>
      <c r="I44" s="54"/>
      <c r="J44" s="54" t="s">
        <v>30</v>
      </c>
      <c r="K44" s="55"/>
      <c r="L44"/>
      <c r="M44" s="54" t="s">
        <v>31</v>
      </c>
      <c r="N44" s="55"/>
      <c r="O44" s="55"/>
      <c r="P44" s="51"/>
    </row>
    <row r="45" spans="1:16" ht="15" customHeight="1">
      <c r="A45" s="40" t="s">
        <v>228</v>
      </c>
      <c r="B45" s="54"/>
      <c r="C45" s="55"/>
      <c r="D45" s="56"/>
      <c r="E45" s="55"/>
      <c r="F45" s="55"/>
      <c r="G45" s="55"/>
      <c r="H45" s="54"/>
      <c r="I45" s="54"/>
      <c r="J45" s="69"/>
      <c r="K45" s="44"/>
      <c r="L45" s="44"/>
      <c r="M45" s="44"/>
      <c r="N45" s="44"/>
      <c r="O45" s="44"/>
      <c r="P45" s="51"/>
    </row>
    <row r="46" spans="1:16" ht="9" customHeight="1">
      <c r="A46" s="51"/>
      <c r="B46" s="57"/>
      <c r="C46" s="51"/>
      <c r="D46" s="51"/>
      <c r="E46" s="51"/>
      <c r="F46" s="51"/>
      <c r="G46" s="51"/>
      <c r="H46" s="51"/>
      <c r="I46" s="51"/>
      <c r="J46" s="59"/>
      <c r="K46" s="58"/>
      <c r="L46" s="59"/>
      <c r="M46" s="59"/>
      <c r="N46" s="59"/>
      <c r="O46" s="51"/>
      <c r="P46" s="51"/>
    </row>
    <row r="47" spans="1:16" ht="13.5">
      <c r="A47" s="51"/>
      <c r="B47" s="51"/>
      <c r="C47" s="51"/>
      <c r="D47" s="51"/>
      <c r="E47" s="51"/>
      <c r="F47" s="51"/>
      <c r="G47" s="51"/>
      <c r="H47" s="51"/>
      <c r="I47" s="51"/>
      <c r="J47" s="51"/>
      <c r="K47" s="51"/>
      <c r="L47" s="51"/>
      <c r="M47" s="51"/>
      <c r="N47" s="51"/>
      <c r="O47" s="51"/>
      <c r="P47" s="51"/>
    </row>
    <row r="48" ht="13.5">
      <c r="B48" s="39" t="s">
        <v>33</v>
      </c>
    </row>
    <row r="49" ht="13.5">
      <c r="B49" s="39" t="s">
        <v>34</v>
      </c>
    </row>
    <row r="50" ht="13.5">
      <c r="B50" s="39" t="s">
        <v>35</v>
      </c>
    </row>
    <row r="52" spans="5:13" ht="15" customHeight="1">
      <c r="E52" s="62"/>
      <c r="F52"/>
      <c r="G52" s="62"/>
      <c r="H52" s="66" t="s">
        <v>36</v>
      </c>
      <c r="I52" s="36"/>
      <c r="J52" s="302"/>
      <c r="K52" s="63"/>
      <c r="L52" s="64"/>
      <c r="M52" s="62"/>
    </row>
    <row r="54" spans="1:14" ht="15" customHeight="1">
      <c r="A54" s="62"/>
      <c r="B54" s="65"/>
      <c r="C54" s="52"/>
      <c r="D54" s="66" t="s">
        <v>37</v>
      </c>
      <c r="E54" s="52"/>
      <c r="F54" s="66" t="s">
        <v>38</v>
      </c>
      <c r="G54" s="35"/>
      <c r="H54" s="66" t="s">
        <v>39</v>
      </c>
      <c r="I54" s="35"/>
      <c r="J54" s="66" t="s">
        <v>40</v>
      </c>
      <c r="K54" s="35" t="s">
        <v>17</v>
      </c>
      <c r="L54" s="66" t="s">
        <v>41</v>
      </c>
      <c r="M54" s="34"/>
      <c r="N54"/>
    </row>
    <row r="56" spans="2:15" ht="15" customHeight="1">
      <c r="B56" s="16"/>
      <c r="C56" s="16"/>
      <c r="D56" s="16"/>
      <c r="E56" s="16"/>
      <c r="F56" s="16"/>
      <c r="G56" s="16"/>
      <c r="H56" s="16"/>
      <c r="I56" s="68"/>
      <c r="J56" s="43"/>
      <c r="K56" s="44"/>
      <c r="L56" s="44"/>
      <c r="M56" s="44"/>
      <c r="N56" s="44"/>
      <c r="O56" s="44"/>
    </row>
    <row r="57" spans="2:15" ht="11.25" customHeight="1">
      <c r="B57" s="67" t="s">
        <v>42</v>
      </c>
      <c r="C57" s="67"/>
      <c r="D57" s="68"/>
      <c r="E57" s="68"/>
      <c r="F57" s="38"/>
      <c r="G57" s="68"/>
      <c r="H57" s="68"/>
      <c r="I57" s="68"/>
      <c r="J57" s="67" t="s">
        <v>43</v>
      </c>
      <c r="K57" s="68"/>
      <c r="L57" s="68"/>
      <c r="M57" s="68"/>
      <c r="N57" s="38"/>
      <c r="O57" s="38"/>
    </row>
    <row r="58" ht="7.5" customHeight="1"/>
    <row r="59" spans="2:15" ht="15" customHeight="1">
      <c r="B59" s="33"/>
      <c r="C59" s="44"/>
      <c r="D59" s="44"/>
      <c r="E59" s="44"/>
      <c r="F59" s="44"/>
      <c r="G59" s="44"/>
      <c r="H59" s="44"/>
      <c r="I59" s="44"/>
      <c r="J59" s="44"/>
      <c r="K59" s="44"/>
      <c r="L59" s="42"/>
      <c r="M59" s="36"/>
      <c r="N59" s="45"/>
      <c r="O59" s="45"/>
    </row>
    <row r="60" spans="2:15" ht="12" customHeight="1">
      <c r="B60" s="67" t="s">
        <v>229</v>
      </c>
      <c r="C60" s="68"/>
      <c r="D60" s="68"/>
      <c r="E60" s="38"/>
      <c r="F60" s="68"/>
      <c r="G60" s="68"/>
      <c r="H60" s="68"/>
      <c r="I60" s="68"/>
      <c r="J60" s="68"/>
      <c r="K60" s="38"/>
      <c r="L60" s="62"/>
      <c r="M60" s="68" t="s">
        <v>44</v>
      </c>
      <c r="N60" s="68"/>
      <c r="O60" s="38"/>
    </row>
    <row r="61" spans="1:15" ht="24" customHeight="1">
      <c r="A61" s="39" t="str">
        <f>Rev_Date</f>
        <v>REVISED JULY 1, 2010</v>
      </c>
      <c r="G61" s="38"/>
      <c r="H61" s="305" t="str">
        <f>Exp_Date</f>
        <v>FORM EXPIRES 6-30-12</v>
      </c>
      <c r="J61" s="38"/>
      <c r="K61" s="38"/>
      <c r="L61" s="38"/>
      <c r="O61" s="66" t="s">
        <v>45</v>
      </c>
    </row>
  </sheetData>
  <sheetProtection sheet="1" objects="1" scenarios="1"/>
  <printOptions horizontalCentered="1" verticalCentered="1"/>
  <pageMargins left="0.25" right="0.25" top="0.25" bottom="0.25" header="0.5" footer="0.5"/>
  <pageSetup blackAndWhite="1" fitToHeight="1" fitToWidth="1" orientation="portrait" r:id="rId1"/>
</worksheet>
</file>

<file path=xl/worksheets/sheet10.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9.00390625" defaultRowHeight="13.5"/>
  <cols>
    <col min="1" max="16384" width="8.00390625" style="7" customWidth="1"/>
  </cols>
  <sheetData>
    <row r="1" spans="1:2" ht="13.5">
      <c r="A1">
        <v>1</v>
      </c>
      <c r="B1" t="s">
        <v>178</v>
      </c>
    </row>
    <row r="2" spans="1:2" ht="13.5">
      <c r="A2">
        <v>2</v>
      </c>
      <c r="B2" t="s">
        <v>217</v>
      </c>
    </row>
    <row r="3" spans="1:2" ht="13.5">
      <c r="A3">
        <v>3</v>
      </c>
      <c r="B3" t="s">
        <v>218</v>
      </c>
    </row>
    <row r="4" spans="1:2" ht="13.5">
      <c r="A4">
        <v>4</v>
      </c>
      <c r="B4" t="s">
        <v>8</v>
      </c>
    </row>
    <row r="5" spans="1:2" ht="13.5">
      <c r="A5">
        <v>5</v>
      </c>
      <c r="B5" t="s">
        <v>14</v>
      </c>
    </row>
    <row r="6" spans="1:2" ht="13.5">
      <c r="A6">
        <v>6</v>
      </c>
      <c r="B6" t="s">
        <v>179</v>
      </c>
    </row>
    <row r="7" spans="1:2" ht="13.5">
      <c r="A7">
        <v>7</v>
      </c>
      <c r="B7" t="s">
        <v>19</v>
      </c>
    </row>
    <row r="8" spans="1:2" ht="13.5">
      <c r="A8">
        <v>8</v>
      </c>
      <c r="B8" t="s">
        <v>21</v>
      </c>
    </row>
    <row r="9" spans="1:2" ht="13.5">
      <c r="A9">
        <v>9</v>
      </c>
      <c r="B9" t="s">
        <v>23</v>
      </c>
    </row>
    <row r="10" spans="1:2" ht="13.5">
      <c r="A10"/>
      <c r="B10"/>
    </row>
    <row r="11" spans="1:2" ht="13.5">
      <c r="A11"/>
      <c r="B11"/>
    </row>
    <row r="12" spans="1:2" ht="13.5">
      <c r="A12"/>
      <c r="B12"/>
    </row>
    <row r="13" spans="1:2" ht="13.5">
      <c r="A13"/>
      <c r="B13"/>
    </row>
    <row r="14" spans="1:2" ht="13.5">
      <c r="A14"/>
      <c r="B14"/>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7"/>
  <sheetViews>
    <sheetView showGridLines="0" showZeros="0" workbookViewId="0" topLeftCell="A1">
      <selection activeCell="G8" sqref="G8"/>
    </sheetView>
  </sheetViews>
  <sheetFormatPr defaultColWidth="9.00390625" defaultRowHeight="13.5"/>
  <cols>
    <col min="1" max="1" width="3.625" style="74" customWidth="1"/>
    <col min="2" max="2" width="8.625" style="74" customWidth="1"/>
    <col min="3" max="3" width="1.625" style="74" customWidth="1"/>
    <col min="4" max="4" width="32.625" style="74" customWidth="1"/>
    <col min="5" max="5" width="1.625" style="74" customWidth="1"/>
    <col min="6" max="6" width="9.125" style="74" customWidth="1"/>
    <col min="7" max="8" width="12.625" style="74" customWidth="1"/>
    <col min="9" max="9" width="4.00390625" style="74" customWidth="1"/>
    <col min="10" max="10" width="10.75390625" style="74" customWidth="1"/>
    <col min="11" max="11" width="5.625" style="74" customWidth="1"/>
    <col min="12" max="16384" width="9.00390625" style="74" customWidth="1"/>
  </cols>
  <sheetData>
    <row r="1" spans="1:11" ht="15.75" customHeight="1">
      <c r="A1" s="70" t="s">
        <v>46</v>
      </c>
      <c r="B1" s="71"/>
      <c r="C1" s="71"/>
      <c r="D1" s="71"/>
      <c r="E1" s="71"/>
      <c r="F1" s="71"/>
      <c r="G1" s="71"/>
      <c r="H1" s="71"/>
      <c r="I1" s="72"/>
      <c r="J1" s="72"/>
      <c r="K1" s="73"/>
    </row>
    <row r="2" spans="1:10" ht="11.25" customHeight="1">
      <c r="A2" s="75" t="s">
        <v>225</v>
      </c>
      <c r="B2" s="76"/>
      <c r="C2" s="76"/>
      <c r="D2" s="76"/>
      <c r="E2" s="76"/>
      <c r="F2" s="75" t="s">
        <v>47</v>
      </c>
      <c r="G2" s="76"/>
      <c r="H2" s="76"/>
      <c r="I2" s="190" t="s">
        <v>48</v>
      </c>
      <c r="J2" s="328"/>
    </row>
    <row r="3" spans="1:10" ht="12" customHeight="1">
      <c r="A3" s="114"/>
      <c r="B3" s="79">
        <f>'I01'!E4</f>
        <v>0</v>
      </c>
      <c r="C3" s="79"/>
      <c r="D3" s="79"/>
      <c r="E3" s="79"/>
      <c r="F3" s="114">
        <f>'I01'!E5</f>
        <v>0</v>
      </c>
      <c r="G3" s="79"/>
      <c r="H3" s="79"/>
      <c r="I3" s="223"/>
      <c r="J3" s="329">
        <f>'I01'!M5</f>
        <v>0</v>
      </c>
    </row>
    <row r="4" spans="1:10" ht="3" customHeight="1">
      <c r="A4" s="80"/>
      <c r="B4" s="81"/>
      <c r="C4" s="81"/>
      <c r="D4" s="81"/>
      <c r="E4" s="81"/>
      <c r="F4" s="80"/>
      <c r="G4" s="81"/>
      <c r="H4" s="81"/>
      <c r="I4" s="189"/>
      <c r="J4" s="330"/>
    </row>
    <row r="5" spans="1:10" s="40" customFormat="1" ht="15.75" customHeight="1">
      <c r="A5" s="83" t="s">
        <v>49</v>
      </c>
      <c r="B5" s="45"/>
      <c r="C5" s="84"/>
      <c r="D5" s="84"/>
      <c r="E5" s="84"/>
      <c r="F5" s="45"/>
      <c r="G5" s="45"/>
      <c r="H5" s="45"/>
      <c r="I5" s="45"/>
      <c r="J5" s="85"/>
    </row>
    <row r="6" spans="1:10" ht="15.75" customHeight="1">
      <c r="A6" s="86" t="s">
        <v>50</v>
      </c>
      <c r="B6" s="87"/>
      <c r="C6" s="87"/>
      <c r="D6" s="88"/>
      <c r="E6" s="87"/>
      <c r="F6" s="89"/>
      <c r="G6" s="90" t="s">
        <v>51</v>
      </c>
      <c r="H6" s="91" t="s">
        <v>52</v>
      </c>
      <c r="I6" s="91"/>
      <c r="J6" s="331" t="s">
        <v>53</v>
      </c>
    </row>
    <row r="7" spans="1:10" ht="13.5" customHeight="1">
      <c r="A7" s="78" t="s">
        <v>54</v>
      </c>
      <c r="B7" s="14" t="s">
        <v>55</v>
      </c>
      <c r="C7" s="14"/>
      <c r="D7" s="14"/>
      <c r="E7" s="14"/>
      <c r="F7" s="93"/>
      <c r="G7" s="94"/>
      <c r="H7" s="94"/>
      <c r="I7" s="94">
        <f>IF(SUM(F7:G7)=0,"",SUM(F7:G7))</f>
      </c>
      <c r="J7" s="106">
        <f>IF(SUM(G7:H7)=0,"",SUM(G7:H7))</f>
      </c>
    </row>
    <row r="8" spans="1:10" ht="13.5" customHeight="1">
      <c r="A8" s="78"/>
      <c r="B8" s="14" t="s">
        <v>56</v>
      </c>
      <c r="C8" s="14"/>
      <c r="D8" s="14"/>
      <c r="E8" s="14"/>
      <c r="F8" s="79"/>
      <c r="G8" s="116"/>
      <c r="H8" s="116"/>
      <c r="I8" s="301"/>
      <c r="J8" s="332">
        <f>G8+H8</f>
        <v>0</v>
      </c>
    </row>
    <row r="9" spans="1:10" ht="11.25" customHeight="1">
      <c r="A9" s="80"/>
      <c r="B9" s="15" t="s">
        <v>237</v>
      </c>
      <c r="C9" s="15"/>
      <c r="D9" s="15"/>
      <c r="E9" s="15"/>
      <c r="F9" s="89"/>
      <c r="G9" s="95"/>
      <c r="H9" s="95"/>
      <c r="I9" s="95">
        <f aca="true" t="shared" si="0" ref="I9:J16">IF(SUM(F9:G9)=0,"",SUM(F9:G9))</f>
      </c>
      <c r="J9" s="110">
        <f t="shared" si="0"/>
      </c>
    </row>
    <row r="10" spans="1:10" ht="13.5" customHeight="1">
      <c r="A10" s="78" t="s">
        <v>57</v>
      </c>
      <c r="B10" s="300" t="s">
        <v>58</v>
      </c>
      <c r="C10" s="14"/>
      <c r="D10" s="14"/>
      <c r="E10" s="14"/>
      <c r="F10" s="93"/>
      <c r="G10" s="94"/>
      <c r="H10" s="94"/>
      <c r="I10" s="94">
        <f t="shared" si="0"/>
      </c>
      <c r="J10" s="106">
        <f t="shared" si="0"/>
      </c>
    </row>
    <row r="11" spans="1:10" ht="13.5" customHeight="1">
      <c r="A11" s="78"/>
      <c r="B11" s="14" t="s">
        <v>59</v>
      </c>
      <c r="C11" s="14"/>
      <c r="D11" s="14"/>
      <c r="E11" s="14"/>
      <c r="F11" s="79"/>
      <c r="G11" s="116"/>
      <c r="H11" s="116"/>
      <c r="I11" s="301"/>
      <c r="J11" s="332">
        <f>G11+H11</f>
        <v>0</v>
      </c>
    </row>
    <row r="12" spans="1:10" ht="13.5" customHeight="1">
      <c r="A12" s="78"/>
      <c r="B12" s="14" t="s">
        <v>60</v>
      </c>
      <c r="C12" s="14"/>
      <c r="D12" s="14"/>
      <c r="E12" s="14"/>
      <c r="F12" s="79"/>
      <c r="G12" s="301"/>
      <c r="H12" s="301"/>
      <c r="I12" s="301"/>
      <c r="J12" s="332"/>
    </row>
    <row r="13" spans="1:10" ht="11.25" customHeight="1">
      <c r="A13" s="80"/>
      <c r="B13" s="15" t="s">
        <v>181</v>
      </c>
      <c r="C13" s="15"/>
      <c r="D13" s="15"/>
      <c r="E13" s="15"/>
      <c r="F13" s="89"/>
      <c r="G13" s="95"/>
      <c r="H13" s="95"/>
      <c r="I13" s="95">
        <f t="shared" si="0"/>
      </c>
      <c r="J13" s="110">
        <f t="shared" si="0"/>
      </c>
    </row>
    <row r="14" spans="1:10" ht="13.5" customHeight="1">
      <c r="A14" s="78" t="s">
        <v>61</v>
      </c>
      <c r="B14" s="14" t="s">
        <v>62</v>
      </c>
      <c r="C14" s="14"/>
      <c r="D14" s="14"/>
      <c r="E14" s="14"/>
      <c r="F14" s="93"/>
      <c r="G14" s="94"/>
      <c r="H14" s="94"/>
      <c r="I14" s="94">
        <f t="shared" si="0"/>
      </c>
      <c r="J14" s="106">
        <f t="shared" si="0"/>
      </c>
    </row>
    <row r="15" spans="1:10" ht="13.5" customHeight="1">
      <c r="A15" s="78"/>
      <c r="B15" s="14" t="s">
        <v>63</v>
      </c>
      <c r="C15" s="14"/>
      <c r="D15" s="14"/>
      <c r="E15" s="14"/>
      <c r="F15" s="79"/>
      <c r="G15" s="118">
        <f>G8-G11</f>
        <v>0</v>
      </c>
      <c r="H15" s="118">
        <f>H8-H11</f>
        <v>0</v>
      </c>
      <c r="I15" s="301"/>
      <c r="J15" s="332">
        <f>G15+H15</f>
        <v>0</v>
      </c>
    </row>
    <row r="16" spans="1:10" ht="4.5" customHeight="1">
      <c r="A16" s="80"/>
      <c r="B16" s="15"/>
      <c r="C16" s="15"/>
      <c r="D16" s="15"/>
      <c r="E16" s="15"/>
      <c r="F16" s="89"/>
      <c r="G16" s="95"/>
      <c r="H16" s="95"/>
      <c r="I16" s="95">
        <f t="shared" si="0"/>
      </c>
      <c r="J16" s="110">
        <f t="shared" si="0"/>
      </c>
    </row>
    <row r="17" spans="1:10" ht="13.5" customHeight="1">
      <c r="A17" s="78" t="s">
        <v>64</v>
      </c>
      <c r="B17" s="14" t="s">
        <v>65</v>
      </c>
      <c r="C17" s="14"/>
      <c r="D17" s="14"/>
      <c r="E17" s="14"/>
      <c r="F17" s="93"/>
      <c r="G17" s="94"/>
      <c r="H17" s="94"/>
      <c r="I17" s="94">
        <f>IF(SUM(F17:G17)=0,"",SUM(F17:G17))</f>
      </c>
      <c r="J17" s="106">
        <f>IF(SUM(G17:H17)=0,"",SUM(G17:H17))</f>
      </c>
    </row>
    <row r="18" spans="1:10" ht="12.75" customHeight="1">
      <c r="A18" s="78"/>
      <c r="B18" s="14" t="s">
        <v>66</v>
      </c>
      <c r="C18" s="14"/>
      <c r="D18" s="14"/>
      <c r="E18" s="14"/>
      <c r="F18" s="79"/>
      <c r="G18" s="8" t="s">
        <v>67</v>
      </c>
      <c r="H18" s="8" t="s">
        <v>67</v>
      </c>
      <c r="I18" s="372" t="s">
        <v>249</v>
      </c>
      <c r="J18" s="332">
        <f>IF(ISERROR(MIN(J15*0.03,300000)),"",MIN(J15*0.03,300000))</f>
        <v>0</v>
      </c>
    </row>
    <row r="19" spans="1:10" ht="20.25" customHeight="1">
      <c r="A19" s="80"/>
      <c r="B19" s="373" t="s">
        <v>250</v>
      </c>
      <c r="C19" s="15"/>
      <c r="D19" s="15"/>
      <c r="E19" s="15"/>
      <c r="F19" s="89"/>
      <c r="G19" s="95"/>
      <c r="H19" s="95"/>
      <c r="I19" s="95">
        <f>IF(SUM(F19:G19)=0,"",SUM(F19:G19))</f>
      </c>
      <c r="J19" s="110">
        <f>IF(SUM(G19:H19)=0,"",SUM(G19:H19))</f>
      </c>
    </row>
    <row r="20" spans="1:10" ht="13.5" customHeight="1">
      <c r="A20" s="78" t="s">
        <v>68</v>
      </c>
      <c r="B20" s="14" t="s">
        <v>69</v>
      </c>
      <c r="C20" s="14"/>
      <c r="D20" s="14"/>
      <c r="E20" s="14"/>
      <c r="F20" s="93"/>
      <c r="G20" s="94"/>
      <c r="H20" s="94"/>
      <c r="I20" s="94"/>
      <c r="J20" s="106">
        <f>IF(SUM(G20:H20)=0,"",SUM(G20:H20))</f>
      </c>
    </row>
    <row r="21" spans="1:10" ht="13.5" customHeight="1">
      <c r="A21" s="80"/>
      <c r="B21" s="15" t="s">
        <v>70</v>
      </c>
      <c r="C21" s="15"/>
      <c r="D21" s="15"/>
      <c r="E21" s="15"/>
      <c r="F21" s="81"/>
      <c r="G21" s="120"/>
      <c r="H21" s="120"/>
      <c r="I21" s="126"/>
      <c r="J21" s="333">
        <f>G21+H21</f>
        <v>0</v>
      </c>
    </row>
    <row r="22" spans="1:10" ht="12" customHeight="1">
      <c r="A22" s="97"/>
      <c r="B22" s="25"/>
      <c r="C22" s="25"/>
      <c r="D22" s="25"/>
      <c r="E22" s="25"/>
      <c r="F22" s="26" t="s">
        <v>71</v>
      </c>
      <c r="G22" s="98"/>
      <c r="H22" s="98"/>
      <c r="I22" s="98"/>
      <c r="J22" s="334"/>
    </row>
    <row r="23" spans="1:10" ht="12" customHeight="1">
      <c r="A23" s="80" t="s">
        <v>72</v>
      </c>
      <c r="B23" s="15" t="s">
        <v>73</v>
      </c>
      <c r="C23" s="15"/>
      <c r="D23" s="15"/>
      <c r="E23" s="15"/>
      <c r="F23" s="100" t="s">
        <v>74</v>
      </c>
      <c r="G23" s="13" t="s">
        <v>67</v>
      </c>
      <c r="H23" s="13" t="s">
        <v>67</v>
      </c>
      <c r="I23" s="13"/>
      <c r="J23" s="335" t="s">
        <v>67</v>
      </c>
    </row>
    <row r="24" spans="1:10" ht="13.5" customHeight="1">
      <c r="A24" s="78" t="s">
        <v>75</v>
      </c>
      <c r="B24" s="121"/>
      <c r="C24" s="14"/>
      <c r="D24" s="121"/>
      <c r="E24" s="14"/>
      <c r="F24" s="363"/>
      <c r="G24" s="122"/>
      <c r="H24" s="116"/>
      <c r="I24" s="301"/>
      <c r="J24" s="332">
        <f>G24+H24</f>
        <v>0</v>
      </c>
    </row>
    <row r="25" spans="1:10" ht="3.75" customHeight="1">
      <c r="A25" s="80"/>
      <c r="B25" s="15"/>
      <c r="C25" s="15"/>
      <c r="D25" s="15"/>
      <c r="E25" s="15"/>
      <c r="F25" s="364"/>
      <c r="G25" s="101"/>
      <c r="H25" s="102"/>
      <c r="I25" s="102"/>
      <c r="J25" s="336"/>
    </row>
    <row r="26" spans="1:10" ht="13.5" customHeight="1">
      <c r="A26" s="78" t="s">
        <v>75</v>
      </c>
      <c r="B26" s="121"/>
      <c r="C26" s="14"/>
      <c r="D26" s="121"/>
      <c r="E26" s="14"/>
      <c r="F26" s="363"/>
      <c r="G26" s="122"/>
      <c r="H26" s="116"/>
      <c r="I26" s="301"/>
      <c r="J26" s="332">
        <f>G26+H26</f>
        <v>0</v>
      </c>
    </row>
    <row r="27" spans="1:10" ht="3.75" customHeight="1">
      <c r="A27" s="80"/>
      <c r="B27" s="15"/>
      <c r="C27" s="15"/>
      <c r="D27" s="15"/>
      <c r="E27" s="15"/>
      <c r="F27" s="364"/>
      <c r="G27" s="101"/>
      <c r="H27" s="102"/>
      <c r="I27" s="102"/>
      <c r="J27" s="336"/>
    </row>
    <row r="28" spans="1:10" ht="13.5" customHeight="1">
      <c r="A28" s="78" t="s">
        <v>75</v>
      </c>
      <c r="B28" s="121"/>
      <c r="C28" s="14"/>
      <c r="D28" s="121"/>
      <c r="E28" s="14"/>
      <c r="F28" s="363"/>
      <c r="G28" s="122"/>
      <c r="H28" s="116"/>
      <c r="I28" s="301"/>
      <c r="J28" s="332">
        <f>G28+H28</f>
        <v>0</v>
      </c>
    </row>
    <row r="29" spans="1:10" ht="3.75" customHeight="1">
      <c r="A29" s="80"/>
      <c r="B29" s="15"/>
      <c r="C29" s="15"/>
      <c r="D29" s="15"/>
      <c r="E29" s="15"/>
      <c r="F29" s="364"/>
      <c r="G29" s="101"/>
      <c r="H29" s="102"/>
      <c r="I29" s="102"/>
      <c r="J29" s="336"/>
    </row>
    <row r="30" spans="1:10" ht="13.5" customHeight="1">
      <c r="A30" s="78" t="s">
        <v>75</v>
      </c>
      <c r="B30" s="121"/>
      <c r="C30" s="14"/>
      <c r="D30" s="121"/>
      <c r="E30" s="14"/>
      <c r="F30" s="363"/>
      <c r="G30" s="122"/>
      <c r="H30" s="116"/>
      <c r="I30" s="301"/>
      <c r="J30" s="332">
        <f>G30+H30</f>
        <v>0</v>
      </c>
    </row>
    <row r="31" spans="1:10" ht="3.75" customHeight="1">
      <c r="A31" s="80"/>
      <c r="B31" s="15"/>
      <c r="C31" s="15"/>
      <c r="D31" s="15"/>
      <c r="E31" s="15"/>
      <c r="F31" s="364"/>
      <c r="G31" s="101"/>
      <c r="H31" s="102"/>
      <c r="I31" s="102"/>
      <c r="J31" s="336"/>
    </row>
    <row r="32" spans="1:10" ht="13.5" customHeight="1">
      <c r="A32" s="78" t="s">
        <v>75</v>
      </c>
      <c r="B32" s="121"/>
      <c r="C32" s="14"/>
      <c r="D32" s="121"/>
      <c r="E32" s="14"/>
      <c r="F32" s="363"/>
      <c r="G32" s="122"/>
      <c r="H32" s="116"/>
      <c r="I32" s="301"/>
      <c r="J32" s="332">
        <f>G32+H32</f>
        <v>0</v>
      </c>
    </row>
    <row r="33" spans="1:10" ht="3.75" customHeight="1">
      <c r="A33" s="80"/>
      <c r="B33" s="15"/>
      <c r="C33" s="15"/>
      <c r="D33" s="15"/>
      <c r="E33" s="15"/>
      <c r="F33" s="364"/>
      <c r="G33" s="101"/>
      <c r="H33" s="102"/>
      <c r="I33" s="102"/>
      <c r="J33" s="336"/>
    </row>
    <row r="34" spans="1:10" ht="13.5" customHeight="1">
      <c r="A34" s="78" t="s">
        <v>75</v>
      </c>
      <c r="B34" s="121"/>
      <c r="C34" s="14"/>
      <c r="D34" s="121"/>
      <c r="E34" s="14"/>
      <c r="F34" s="363"/>
      <c r="G34" s="122"/>
      <c r="H34" s="116"/>
      <c r="I34" s="301"/>
      <c r="J34" s="332">
        <f>G34+H34</f>
        <v>0</v>
      </c>
    </row>
    <row r="35" spans="1:10" ht="3.75" customHeight="1">
      <c r="A35" s="80"/>
      <c r="B35" s="15"/>
      <c r="C35" s="15"/>
      <c r="D35" s="15"/>
      <c r="E35" s="15"/>
      <c r="F35" s="364"/>
      <c r="G35" s="101"/>
      <c r="H35" s="102"/>
      <c r="I35" s="102"/>
      <c r="J35" s="336"/>
    </row>
    <row r="36" spans="1:10" ht="13.5" customHeight="1">
      <c r="A36" s="78" t="s">
        <v>75</v>
      </c>
      <c r="B36" s="121"/>
      <c r="C36" s="14"/>
      <c r="D36" s="121"/>
      <c r="E36" s="14"/>
      <c r="F36" s="363"/>
      <c r="G36" s="122"/>
      <c r="H36" s="116"/>
      <c r="I36" s="301"/>
      <c r="J36" s="332">
        <f>G36+H36</f>
        <v>0</v>
      </c>
    </row>
    <row r="37" spans="1:10" ht="3.75" customHeight="1">
      <c r="A37" s="80"/>
      <c r="B37" s="15"/>
      <c r="C37" s="15"/>
      <c r="D37" s="15"/>
      <c r="E37" s="15"/>
      <c r="F37" s="364"/>
      <c r="G37" s="101"/>
      <c r="H37" s="102"/>
      <c r="I37" s="102"/>
      <c r="J37" s="336"/>
    </row>
    <row r="38" spans="1:10" ht="13.5" customHeight="1">
      <c r="A38" s="78" t="s">
        <v>75</v>
      </c>
      <c r="B38" s="121"/>
      <c r="C38" s="14"/>
      <c r="D38" s="121"/>
      <c r="E38" s="14"/>
      <c r="F38" s="363"/>
      <c r="G38" s="122"/>
      <c r="H38" s="116"/>
      <c r="I38" s="301"/>
      <c r="J38" s="332">
        <f>G38+H38</f>
        <v>0</v>
      </c>
    </row>
    <row r="39" spans="1:10" ht="3.75" customHeight="1">
      <c r="A39" s="80"/>
      <c r="B39" s="15"/>
      <c r="C39" s="15"/>
      <c r="D39" s="15"/>
      <c r="E39" s="15"/>
      <c r="F39" s="364"/>
      <c r="G39" s="101"/>
      <c r="H39" s="102"/>
      <c r="I39" s="102"/>
      <c r="J39" s="336"/>
    </row>
    <row r="40" spans="1:10" ht="13.5" customHeight="1">
      <c r="A40" s="78" t="s">
        <v>75</v>
      </c>
      <c r="B40" s="121"/>
      <c r="C40" s="14"/>
      <c r="D40" s="121"/>
      <c r="E40" s="14"/>
      <c r="F40" s="363"/>
      <c r="G40" s="122"/>
      <c r="H40" s="116"/>
      <c r="I40" s="301"/>
      <c r="J40" s="332">
        <f>G40+H40</f>
        <v>0</v>
      </c>
    </row>
    <row r="41" spans="1:10" ht="3.75" customHeight="1">
      <c r="A41" s="80"/>
      <c r="B41" s="15"/>
      <c r="C41" s="15"/>
      <c r="D41" s="15"/>
      <c r="E41" s="15"/>
      <c r="F41" s="364"/>
      <c r="G41" s="101"/>
      <c r="H41" s="102"/>
      <c r="I41" s="102"/>
      <c r="J41" s="336"/>
    </row>
    <row r="42" spans="1:11" ht="13.5" customHeight="1">
      <c r="A42" s="78" t="s">
        <v>75</v>
      </c>
      <c r="B42" s="121"/>
      <c r="C42" s="14"/>
      <c r="D42" s="121"/>
      <c r="E42" s="14"/>
      <c r="F42" s="363"/>
      <c r="G42" s="122"/>
      <c r="H42" s="116"/>
      <c r="I42" s="301"/>
      <c r="J42" s="332">
        <f>G42+H42</f>
        <v>0</v>
      </c>
      <c r="K42" s="124"/>
    </row>
    <row r="43" spans="1:10" ht="3.75" customHeight="1">
      <c r="A43" s="80"/>
      <c r="B43" s="15"/>
      <c r="C43" s="15"/>
      <c r="D43" s="15"/>
      <c r="E43" s="15"/>
      <c r="F43" s="364"/>
      <c r="G43" s="101"/>
      <c r="H43" s="102"/>
      <c r="I43" s="102"/>
      <c r="J43" s="336"/>
    </row>
    <row r="44" spans="1:10" ht="13.5" customHeight="1">
      <c r="A44" s="78" t="s">
        <v>75</v>
      </c>
      <c r="B44" s="121"/>
      <c r="C44" s="14"/>
      <c r="D44" s="121"/>
      <c r="E44" s="14"/>
      <c r="F44" s="363"/>
      <c r="G44" s="122"/>
      <c r="H44" s="116"/>
      <c r="I44" s="301"/>
      <c r="J44" s="332">
        <f>G44+H44</f>
        <v>0</v>
      </c>
    </row>
    <row r="45" spans="1:10" ht="3.75" customHeight="1">
      <c r="A45" s="80"/>
      <c r="B45" s="15"/>
      <c r="C45" s="15"/>
      <c r="D45" s="15"/>
      <c r="E45" s="15"/>
      <c r="F45" s="364"/>
      <c r="G45" s="101"/>
      <c r="H45" s="102"/>
      <c r="I45" s="102"/>
      <c r="J45" s="336"/>
    </row>
    <row r="46" spans="1:10" ht="13.5" customHeight="1">
      <c r="A46" s="78" t="s">
        <v>75</v>
      </c>
      <c r="B46" s="121"/>
      <c r="C46" s="14"/>
      <c r="D46" s="121"/>
      <c r="E46" s="14"/>
      <c r="F46" s="363"/>
      <c r="G46" s="122"/>
      <c r="H46" s="116"/>
      <c r="I46" s="301"/>
      <c r="J46" s="332">
        <f>G46+H46</f>
        <v>0</v>
      </c>
    </row>
    <row r="47" spans="1:10" ht="3.75" customHeight="1">
      <c r="A47" s="80"/>
      <c r="B47" s="15"/>
      <c r="C47" s="15"/>
      <c r="D47" s="15"/>
      <c r="E47" s="15"/>
      <c r="F47" s="364"/>
      <c r="G47" s="101"/>
      <c r="H47" s="102"/>
      <c r="I47" s="102"/>
      <c r="J47" s="336"/>
    </row>
    <row r="48" spans="1:10" ht="13.5" customHeight="1">
      <c r="A48" s="78" t="s">
        <v>75</v>
      </c>
      <c r="B48" s="121"/>
      <c r="C48" s="14"/>
      <c r="D48" s="121"/>
      <c r="E48" s="14"/>
      <c r="F48" s="363"/>
      <c r="G48" s="122"/>
      <c r="H48" s="116"/>
      <c r="I48" s="301"/>
      <c r="J48" s="332">
        <f>G48+H48</f>
        <v>0</v>
      </c>
    </row>
    <row r="49" spans="1:10" ht="3.75" customHeight="1">
      <c r="A49" s="80"/>
      <c r="B49" s="15"/>
      <c r="C49" s="15"/>
      <c r="D49" s="15"/>
      <c r="E49" s="15"/>
      <c r="F49" s="364"/>
      <c r="G49" s="101"/>
      <c r="H49" s="102"/>
      <c r="I49" s="102"/>
      <c r="J49" s="336"/>
    </row>
    <row r="50" spans="1:10" ht="13.5" customHeight="1">
      <c r="A50" s="78" t="s">
        <v>75</v>
      </c>
      <c r="B50" s="121"/>
      <c r="C50" s="14"/>
      <c r="D50" s="121"/>
      <c r="E50" s="14"/>
      <c r="F50" s="363"/>
      <c r="G50" s="122"/>
      <c r="H50" s="116"/>
      <c r="I50" s="301"/>
      <c r="J50" s="332">
        <f>G50+H50</f>
        <v>0</v>
      </c>
    </row>
    <row r="51" spans="1:10" ht="3.75" customHeight="1">
      <c r="A51" s="80"/>
      <c r="B51" s="15"/>
      <c r="C51" s="15"/>
      <c r="D51" s="15"/>
      <c r="E51" s="15"/>
      <c r="F51" s="364"/>
      <c r="G51" s="101"/>
      <c r="H51" s="102"/>
      <c r="I51" s="102"/>
      <c r="J51" s="336"/>
    </row>
    <row r="52" spans="1:10" ht="13.5" customHeight="1">
      <c r="A52" s="78" t="s">
        <v>75</v>
      </c>
      <c r="B52" s="121"/>
      <c r="C52" s="14"/>
      <c r="D52" s="121"/>
      <c r="E52" s="14"/>
      <c r="F52" s="363"/>
      <c r="G52" s="122"/>
      <c r="H52" s="116"/>
      <c r="I52" s="301"/>
      <c r="J52" s="332">
        <f>G52+H52</f>
        <v>0</v>
      </c>
    </row>
    <row r="53" spans="1:10" ht="3.75" customHeight="1">
      <c r="A53" s="80"/>
      <c r="B53" s="15"/>
      <c r="C53" s="15"/>
      <c r="D53" s="15"/>
      <c r="E53" s="15"/>
      <c r="F53" s="364"/>
      <c r="G53" s="101"/>
      <c r="H53" s="102"/>
      <c r="I53" s="102"/>
      <c r="J53" s="336"/>
    </row>
    <row r="54" spans="1:10" ht="13.5" customHeight="1">
      <c r="A54" s="78" t="s">
        <v>75</v>
      </c>
      <c r="B54" s="121"/>
      <c r="C54" s="14"/>
      <c r="D54" s="121"/>
      <c r="E54" s="14"/>
      <c r="F54" s="363"/>
      <c r="G54" s="122"/>
      <c r="H54" s="116"/>
      <c r="I54" s="301"/>
      <c r="J54" s="332">
        <f>G54+H54</f>
        <v>0</v>
      </c>
    </row>
    <row r="55" spans="1:10" ht="3.75" customHeight="1">
      <c r="A55" s="80"/>
      <c r="B55" s="15"/>
      <c r="C55" s="15"/>
      <c r="D55" s="123"/>
      <c r="E55" s="15"/>
      <c r="F55" s="364"/>
      <c r="G55" s="101"/>
      <c r="H55" s="102"/>
      <c r="I55" s="102"/>
      <c r="J55" s="336"/>
    </row>
    <row r="56" spans="1:10" ht="13.5" customHeight="1">
      <c r="A56" s="78" t="s">
        <v>75</v>
      </c>
      <c r="B56" s="121"/>
      <c r="C56" s="14"/>
      <c r="D56" s="121"/>
      <c r="E56" s="14"/>
      <c r="F56" s="363"/>
      <c r="G56" s="122"/>
      <c r="H56" s="116"/>
      <c r="I56" s="301"/>
      <c r="J56" s="332">
        <f>G56+H56</f>
        <v>0</v>
      </c>
    </row>
    <row r="57" spans="1:10" ht="3.75" customHeight="1">
      <c r="A57" s="80"/>
      <c r="B57" s="15"/>
      <c r="C57" s="15"/>
      <c r="D57" s="15"/>
      <c r="E57" s="15"/>
      <c r="F57" s="364"/>
      <c r="G57" s="101"/>
      <c r="H57" s="102"/>
      <c r="I57" s="102"/>
      <c r="J57" s="336"/>
    </row>
    <row r="58" spans="1:10" ht="13.5" customHeight="1">
      <c r="A58" s="78" t="s">
        <v>75</v>
      </c>
      <c r="B58" s="121"/>
      <c r="C58" s="14"/>
      <c r="D58" s="121"/>
      <c r="E58" s="14"/>
      <c r="F58" s="363"/>
      <c r="G58" s="122"/>
      <c r="H58" s="116"/>
      <c r="I58" s="301"/>
      <c r="J58" s="332">
        <f>G58+H58</f>
        <v>0</v>
      </c>
    </row>
    <row r="59" spans="1:10" ht="3.75" customHeight="1">
      <c r="A59" s="80"/>
      <c r="B59" s="15"/>
      <c r="C59" s="15"/>
      <c r="D59" s="15"/>
      <c r="E59" s="15"/>
      <c r="F59" s="364"/>
      <c r="G59" s="101"/>
      <c r="H59" s="102"/>
      <c r="I59" s="102"/>
      <c r="J59" s="336"/>
    </row>
    <row r="60" spans="1:10" ht="13.5" customHeight="1">
      <c r="A60" s="78" t="s">
        <v>75</v>
      </c>
      <c r="B60" s="121"/>
      <c r="C60" s="14"/>
      <c r="D60" s="121"/>
      <c r="E60" s="14"/>
      <c r="F60" s="363"/>
      <c r="G60" s="122"/>
      <c r="H60" s="116"/>
      <c r="I60" s="301"/>
      <c r="J60" s="332">
        <f>G60+H60</f>
        <v>0</v>
      </c>
    </row>
    <row r="61" spans="1:10" ht="3.75" customHeight="1">
      <c r="A61" s="80"/>
      <c r="B61" s="15"/>
      <c r="C61" s="15"/>
      <c r="D61" s="15"/>
      <c r="E61" s="15"/>
      <c r="F61" s="364"/>
      <c r="G61" s="101"/>
      <c r="H61" s="102"/>
      <c r="I61" s="102"/>
      <c r="J61" s="336"/>
    </row>
    <row r="62" spans="1:10" ht="13.5" customHeight="1">
      <c r="A62" s="78" t="s">
        <v>75</v>
      </c>
      <c r="B62" s="121"/>
      <c r="C62" s="14"/>
      <c r="D62" s="121"/>
      <c r="E62" s="14"/>
      <c r="F62" s="363"/>
      <c r="G62" s="122"/>
      <c r="H62" s="116"/>
      <c r="I62" s="301"/>
      <c r="J62" s="332">
        <f>G62+H62</f>
        <v>0</v>
      </c>
    </row>
    <row r="63" spans="1:10" ht="3.75" customHeight="1">
      <c r="A63" s="80"/>
      <c r="B63" s="15"/>
      <c r="C63" s="15"/>
      <c r="D63" s="15"/>
      <c r="E63" s="15"/>
      <c r="F63" s="365"/>
      <c r="G63" s="101"/>
      <c r="H63" s="102"/>
      <c r="I63" s="102"/>
      <c r="J63" s="336"/>
    </row>
    <row r="64" spans="1:10" ht="15.75" customHeight="1">
      <c r="A64" s="80" t="s">
        <v>77</v>
      </c>
      <c r="B64" s="15" t="s">
        <v>197</v>
      </c>
      <c r="C64" s="15"/>
      <c r="D64" s="15"/>
      <c r="E64" s="15"/>
      <c r="F64" s="10" t="s">
        <v>222</v>
      </c>
      <c r="G64" s="125">
        <f>'I02(b)'!G93</f>
        <v>0</v>
      </c>
      <c r="H64" s="126">
        <f>'I02(b)'!H93</f>
        <v>0</v>
      </c>
      <c r="I64" s="126"/>
      <c r="J64" s="333">
        <f>G64+H64</f>
        <v>0</v>
      </c>
    </row>
    <row r="65" spans="1:10" ht="15.75" customHeight="1">
      <c r="A65" s="80" t="s">
        <v>79</v>
      </c>
      <c r="B65" s="15" t="s">
        <v>76</v>
      </c>
      <c r="C65" s="15"/>
      <c r="D65" s="15"/>
      <c r="E65" s="15"/>
      <c r="F65" s="10" t="s">
        <v>222</v>
      </c>
      <c r="G65" s="125">
        <f>SUM(G24:G64)</f>
        <v>0</v>
      </c>
      <c r="H65" s="355">
        <f>SUM(H24:H64)</f>
        <v>0</v>
      </c>
      <c r="I65" s="126"/>
      <c r="J65" s="333">
        <f>G65+H65</f>
        <v>0</v>
      </c>
    </row>
    <row r="66" spans="1:10" ht="13.5" customHeight="1">
      <c r="A66" s="78" t="s">
        <v>195</v>
      </c>
      <c r="B66" s="14" t="s">
        <v>78</v>
      </c>
      <c r="C66" s="14"/>
      <c r="D66" s="14"/>
      <c r="E66" s="14"/>
      <c r="F66" s="11" t="s">
        <v>222</v>
      </c>
      <c r="G66" s="103"/>
      <c r="H66" s="103"/>
      <c r="I66" s="103"/>
      <c r="J66" s="337"/>
    </row>
    <row r="67" spans="1:10" ht="13.5" customHeight="1" thickBot="1">
      <c r="A67" s="104" t="s">
        <v>17</v>
      </c>
      <c r="B67" s="17" t="s">
        <v>196</v>
      </c>
      <c r="C67" s="105"/>
      <c r="D67" s="105"/>
      <c r="E67" s="105"/>
      <c r="F67" s="12" t="s">
        <v>222</v>
      </c>
      <c r="G67" s="127">
        <f>G21+G65</f>
        <v>0</v>
      </c>
      <c r="H67" s="127">
        <f>H21+H65</f>
        <v>0</v>
      </c>
      <c r="I67" s="127"/>
      <c r="J67" s="338">
        <f>G67+H67</f>
        <v>0</v>
      </c>
    </row>
    <row r="68" spans="1:10" ht="21.75" customHeight="1" thickTop="1">
      <c r="A68" s="348">
        <f>IF(J8=0,"",IF(OR(ABS($J$67)&gt;300000,ABS($J$67)&gt;J18),"SUBMIT PART I FOR ANY CHANGE ORDER OR","PART I NOT REQUIRED BASED ON +/- 3%/$300,000 LIMIT;"))</f>
      </c>
      <c r="B68" s="349"/>
      <c r="C68" s="350"/>
      <c r="D68" s="350"/>
      <c r="E68" s="350"/>
      <c r="F68" s="350"/>
      <c r="G68" s="351"/>
      <c r="H68" s="351"/>
      <c r="I68" s="352"/>
      <c r="J68" s="353"/>
    </row>
    <row r="69" spans="1:10" ht="21.75" customHeight="1" thickBot="1">
      <c r="A69" s="354">
        <f>IF(J8=0,"",IF(OR(ABS($J$67)&gt;300000,ABS($J$67)&gt;J18),"SUPPLEMENTAL CONTRACT GREATER THAN +/-$10,000","SEE PART I INSTRUCTIONS FOR OTHER REPORTING REQUIREMENTS"))</f>
      </c>
      <c r="B69" s="345"/>
      <c r="C69" s="343"/>
      <c r="D69" s="343"/>
      <c r="E69" s="343"/>
      <c r="F69" s="343"/>
      <c r="G69" s="346"/>
      <c r="H69" s="346"/>
      <c r="I69" s="347"/>
      <c r="J69" s="344"/>
    </row>
    <row r="70" spans="1:10" ht="14.25" customHeight="1" thickTop="1">
      <c r="A70" s="78"/>
      <c r="B70" s="20"/>
      <c r="C70" s="14"/>
      <c r="D70" s="14"/>
      <c r="E70" s="14"/>
      <c r="F70" s="14"/>
      <c r="G70" s="18"/>
      <c r="H70" s="19"/>
      <c r="I70" s="339"/>
      <c r="J70" s="342"/>
    </row>
    <row r="71" spans="1:10" ht="24" customHeight="1">
      <c r="A71" s="78"/>
      <c r="B71" s="20"/>
      <c r="C71" s="14"/>
      <c r="D71" s="14"/>
      <c r="E71" s="14"/>
      <c r="F71" s="14"/>
      <c r="G71" s="18"/>
      <c r="H71" s="19"/>
      <c r="I71" s="339"/>
      <c r="J71" s="106"/>
    </row>
    <row r="72" spans="1:10" ht="24" customHeight="1">
      <c r="A72" s="78"/>
      <c r="B72" s="20" t="s">
        <v>198</v>
      </c>
      <c r="C72" s="14"/>
      <c r="D72" s="14"/>
      <c r="E72" s="14"/>
      <c r="F72" s="14"/>
      <c r="G72" s="18"/>
      <c r="H72" s="19"/>
      <c r="I72" s="339"/>
      <c r="J72" s="106"/>
    </row>
    <row r="73" spans="1:10" ht="24" customHeight="1">
      <c r="A73" s="78"/>
      <c r="B73" s="20"/>
      <c r="C73" s="14"/>
      <c r="D73" s="14"/>
      <c r="E73" s="14"/>
      <c r="F73" s="14"/>
      <c r="G73" s="18"/>
      <c r="H73" s="19"/>
      <c r="I73" s="339"/>
      <c r="J73" s="106"/>
    </row>
    <row r="74" spans="1:10" ht="6" customHeight="1">
      <c r="A74" s="27"/>
      <c r="B74" s="28"/>
      <c r="C74" s="107"/>
      <c r="D74" s="107"/>
      <c r="E74" s="107"/>
      <c r="F74" s="107"/>
      <c r="G74" s="29"/>
      <c r="H74" s="30"/>
      <c r="I74" s="340"/>
      <c r="J74" s="108"/>
    </row>
    <row r="75" spans="1:10" ht="18.75" customHeight="1">
      <c r="A75" s="366" t="s">
        <v>223</v>
      </c>
      <c r="B75" s="109"/>
      <c r="C75" s="14"/>
      <c r="D75" s="14"/>
      <c r="E75" s="14"/>
      <c r="F75" s="14"/>
      <c r="G75" s="18"/>
      <c r="H75" s="19"/>
      <c r="I75" s="339"/>
      <c r="J75" s="106"/>
    </row>
    <row r="76" spans="1:10" ht="3" customHeight="1">
      <c r="A76" s="80"/>
      <c r="B76" s="21"/>
      <c r="C76" s="15"/>
      <c r="D76" s="15"/>
      <c r="E76" s="15"/>
      <c r="F76" s="15"/>
      <c r="G76" s="22"/>
      <c r="H76" s="23"/>
      <c r="I76" s="341"/>
      <c r="J76" s="110"/>
    </row>
    <row r="77" spans="1:10" ht="21.75" customHeight="1">
      <c r="A77" s="74" t="str">
        <f>Rev_Date</f>
        <v>REVISED JULY 1, 2010</v>
      </c>
      <c r="C77" s="111"/>
      <c r="D77" s="52"/>
      <c r="E77" s="306"/>
      <c r="F77" s="360" t="str">
        <f>Exp_Date</f>
        <v>FORM EXPIRES 6-30-12</v>
      </c>
      <c r="G77" s="52"/>
      <c r="H77" s="112"/>
      <c r="I77" s="113"/>
      <c r="J77" s="113" t="s">
        <v>199</v>
      </c>
    </row>
  </sheetData>
  <sheetProtection sheet="1" objects="1" scenarios="1"/>
  <printOptions horizontalCentered="1" verticalCentered="1"/>
  <pageMargins left="0.25" right="0.25" top="0.25" bottom="0.25" header="0.5" footer="0.5"/>
  <pageSetup blackAndWhite="1" fitToHeight="1" fitToWidth="1" orientation="portrait"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showGridLines="0" showZeros="0" workbookViewId="0" topLeftCell="A1">
      <selection activeCell="B9" sqref="B9"/>
    </sheetView>
  </sheetViews>
  <sheetFormatPr defaultColWidth="9.00390625" defaultRowHeight="13.5"/>
  <cols>
    <col min="1" max="1" width="3.625" style="74" customWidth="1"/>
    <col min="2" max="2" width="8.625" style="74" customWidth="1"/>
    <col min="3" max="3" width="1.625" style="74" customWidth="1"/>
    <col min="4" max="4" width="32.625" style="74" customWidth="1"/>
    <col min="5" max="5" width="1.625" style="74" customWidth="1"/>
    <col min="6" max="6" width="7.125" style="74" customWidth="1"/>
    <col min="7" max="9" width="12.625" style="74" customWidth="1"/>
    <col min="10" max="10" width="5.625" style="74" customWidth="1"/>
    <col min="11" max="16384" width="9.00390625" style="74" customWidth="1"/>
  </cols>
  <sheetData>
    <row r="1" spans="1:10" ht="15.75" customHeight="1">
      <c r="A1" s="70" t="s">
        <v>46</v>
      </c>
      <c r="B1" s="71"/>
      <c r="C1" s="71"/>
      <c r="D1" s="71"/>
      <c r="E1" s="71"/>
      <c r="F1" s="71"/>
      <c r="G1" s="71"/>
      <c r="H1" s="71"/>
      <c r="I1" s="72"/>
      <c r="J1" s="73"/>
    </row>
    <row r="2" spans="1:9" ht="11.25" customHeight="1">
      <c r="A2" s="75" t="s">
        <v>225</v>
      </c>
      <c r="B2" s="76"/>
      <c r="C2" s="76"/>
      <c r="D2" s="76"/>
      <c r="E2" s="76"/>
      <c r="F2" s="75" t="s">
        <v>47</v>
      </c>
      <c r="G2" s="76"/>
      <c r="H2" s="76"/>
      <c r="I2" s="77" t="s">
        <v>48</v>
      </c>
    </row>
    <row r="3" spans="1:9" ht="12" customHeight="1">
      <c r="A3" s="114"/>
      <c r="B3" s="79">
        <f>'I01'!E4</f>
        <v>0</v>
      </c>
      <c r="C3" s="79"/>
      <c r="D3" s="79"/>
      <c r="E3" s="79"/>
      <c r="F3" s="114">
        <f>'I01'!E5</f>
        <v>0</v>
      </c>
      <c r="G3" s="79"/>
      <c r="H3" s="79"/>
      <c r="I3" s="115">
        <f>'I01'!M5</f>
        <v>0</v>
      </c>
    </row>
    <row r="4" spans="1:9" ht="3" customHeight="1">
      <c r="A4" s="80"/>
      <c r="B4" s="81"/>
      <c r="C4" s="81"/>
      <c r="D4" s="81"/>
      <c r="E4" s="81"/>
      <c r="F4" s="80"/>
      <c r="G4" s="81"/>
      <c r="H4" s="81"/>
      <c r="I4" s="82"/>
    </row>
    <row r="5" spans="1:9" s="40" customFormat="1" ht="15.75" customHeight="1">
      <c r="A5" s="83" t="s">
        <v>49</v>
      </c>
      <c r="B5" s="45"/>
      <c r="C5" s="84"/>
      <c r="D5" s="84"/>
      <c r="E5" s="84"/>
      <c r="F5" s="45"/>
      <c r="G5" s="45"/>
      <c r="H5" s="45"/>
      <c r="I5" s="85"/>
    </row>
    <row r="6" spans="1:9" ht="15.75" customHeight="1">
      <c r="A6" s="86" t="s">
        <v>50</v>
      </c>
      <c r="B6" s="87"/>
      <c r="C6" s="87"/>
      <c r="D6" s="88"/>
      <c r="E6" s="87"/>
      <c r="F6" s="89"/>
      <c r="G6" s="90" t="s">
        <v>51</v>
      </c>
      <c r="H6" s="91" t="s">
        <v>52</v>
      </c>
      <c r="I6" s="92" t="s">
        <v>53</v>
      </c>
    </row>
    <row r="7" spans="1:9" ht="12" customHeight="1">
      <c r="A7" s="97"/>
      <c r="B7" s="25"/>
      <c r="C7" s="25"/>
      <c r="D7" s="25"/>
      <c r="E7" s="25"/>
      <c r="F7" s="26" t="s">
        <v>71</v>
      </c>
      <c r="G7" s="98"/>
      <c r="H7" s="98"/>
      <c r="I7" s="99"/>
    </row>
    <row r="8" spans="1:9" ht="12" customHeight="1">
      <c r="A8" s="80" t="s">
        <v>72</v>
      </c>
      <c r="B8" s="15" t="s">
        <v>73</v>
      </c>
      <c r="C8" s="15"/>
      <c r="D8" s="15"/>
      <c r="E8" s="15"/>
      <c r="F8" s="100" t="s">
        <v>74</v>
      </c>
      <c r="G8" s="13" t="s">
        <v>67</v>
      </c>
      <c r="H8" s="13" t="s">
        <v>67</v>
      </c>
      <c r="I8" s="9" t="s">
        <v>67</v>
      </c>
    </row>
    <row r="9" spans="1:9" ht="13.5" customHeight="1">
      <c r="A9" s="78" t="s">
        <v>75</v>
      </c>
      <c r="B9" s="121"/>
      <c r="C9" s="14"/>
      <c r="D9" s="121"/>
      <c r="E9" s="14"/>
      <c r="F9" s="363"/>
      <c r="G9" s="122"/>
      <c r="H9" s="116"/>
      <c r="I9" s="117">
        <f>G9+H9</f>
        <v>0</v>
      </c>
    </row>
    <row r="10" spans="1:9" ht="3.75" customHeight="1">
      <c r="A10" s="80"/>
      <c r="B10" s="15"/>
      <c r="C10" s="15"/>
      <c r="D10" s="15"/>
      <c r="E10" s="15"/>
      <c r="F10" s="364"/>
      <c r="G10" s="101"/>
      <c r="H10" s="102"/>
      <c r="I10" s="96"/>
    </row>
    <row r="11" spans="1:9" ht="13.5" customHeight="1">
      <c r="A11" s="78" t="s">
        <v>75</v>
      </c>
      <c r="B11" s="121"/>
      <c r="C11" s="14"/>
      <c r="D11" s="121"/>
      <c r="E11" s="14"/>
      <c r="F11" s="363"/>
      <c r="G11" s="122"/>
      <c r="H11" s="116"/>
      <c r="I11" s="117">
        <f>G11+H11</f>
        <v>0</v>
      </c>
    </row>
    <row r="12" spans="1:9" ht="3.75" customHeight="1">
      <c r="A12" s="80"/>
      <c r="B12" s="15"/>
      <c r="C12" s="15"/>
      <c r="D12" s="15"/>
      <c r="E12" s="15"/>
      <c r="F12" s="364"/>
      <c r="G12" s="101"/>
      <c r="H12" s="102"/>
      <c r="I12" s="96"/>
    </row>
    <row r="13" spans="1:9" ht="13.5" customHeight="1">
      <c r="A13" s="78" t="s">
        <v>75</v>
      </c>
      <c r="B13" s="121"/>
      <c r="C13" s="14"/>
      <c r="D13" s="121"/>
      <c r="E13" s="14"/>
      <c r="F13" s="363"/>
      <c r="G13" s="122"/>
      <c r="H13" s="116"/>
      <c r="I13" s="117">
        <f>G13+H13</f>
        <v>0</v>
      </c>
    </row>
    <row r="14" spans="1:9" ht="3.75" customHeight="1">
      <c r="A14" s="80"/>
      <c r="B14" s="15"/>
      <c r="C14" s="15"/>
      <c r="D14" s="15"/>
      <c r="E14" s="15"/>
      <c r="F14" s="364"/>
      <c r="G14" s="101"/>
      <c r="H14" s="102"/>
      <c r="I14" s="96"/>
    </row>
    <row r="15" spans="1:9" ht="13.5" customHeight="1">
      <c r="A15" s="78" t="s">
        <v>75</v>
      </c>
      <c r="B15" s="121"/>
      <c r="C15" s="14"/>
      <c r="D15" s="121"/>
      <c r="E15" s="14"/>
      <c r="F15" s="363"/>
      <c r="G15" s="122"/>
      <c r="H15" s="116"/>
      <c r="I15" s="117">
        <f>G15+H15</f>
        <v>0</v>
      </c>
    </row>
    <row r="16" spans="1:9" ht="3.75" customHeight="1">
      <c r="A16" s="80"/>
      <c r="B16" s="15"/>
      <c r="C16" s="15"/>
      <c r="D16" s="15"/>
      <c r="E16" s="15"/>
      <c r="F16" s="364"/>
      <c r="G16" s="101"/>
      <c r="H16" s="102"/>
      <c r="I16" s="96"/>
    </row>
    <row r="17" spans="1:9" ht="13.5" customHeight="1">
      <c r="A17" s="78" t="s">
        <v>75</v>
      </c>
      <c r="B17" s="121"/>
      <c r="C17" s="14"/>
      <c r="D17" s="121"/>
      <c r="E17" s="14"/>
      <c r="F17" s="363"/>
      <c r="G17" s="122"/>
      <c r="H17" s="116"/>
      <c r="I17" s="117">
        <f>G17+H17</f>
        <v>0</v>
      </c>
    </row>
    <row r="18" spans="1:9" ht="3.75" customHeight="1">
      <c r="A18" s="80"/>
      <c r="B18" s="15"/>
      <c r="C18" s="15"/>
      <c r="D18" s="15"/>
      <c r="E18" s="15"/>
      <c r="F18" s="364"/>
      <c r="G18" s="101"/>
      <c r="H18" s="102"/>
      <c r="I18" s="96"/>
    </row>
    <row r="19" spans="1:9" ht="13.5" customHeight="1">
      <c r="A19" s="78" t="s">
        <v>75</v>
      </c>
      <c r="B19" s="121"/>
      <c r="C19" s="14"/>
      <c r="D19" s="121"/>
      <c r="E19" s="14"/>
      <c r="F19" s="363"/>
      <c r="G19" s="122"/>
      <c r="H19" s="116"/>
      <c r="I19" s="117">
        <f>G19+H19</f>
        <v>0</v>
      </c>
    </row>
    <row r="20" spans="1:9" ht="3.75" customHeight="1">
      <c r="A20" s="80"/>
      <c r="B20" s="15"/>
      <c r="C20" s="15"/>
      <c r="D20" s="15"/>
      <c r="E20" s="15"/>
      <c r="F20" s="364"/>
      <c r="G20" s="101"/>
      <c r="H20" s="102"/>
      <c r="I20" s="96"/>
    </row>
    <row r="21" spans="1:9" ht="13.5" customHeight="1">
      <c r="A21" s="78" t="s">
        <v>75</v>
      </c>
      <c r="B21" s="121"/>
      <c r="C21" s="14"/>
      <c r="D21" s="121"/>
      <c r="E21" s="14"/>
      <c r="F21" s="363"/>
      <c r="G21" s="122"/>
      <c r="H21" s="116"/>
      <c r="I21" s="117">
        <f>G21+H21</f>
        <v>0</v>
      </c>
    </row>
    <row r="22" spans="1:9" ht="3.75" customHeight="1">
      <c r="A22" s="80"/>
      <c r="B22" s="15"/>
      <c r="C22" s="15"/>
      <c r="D22" s="15"/>
      <c r="E22" s="15"/>
      <c r="F22" s="364"/>
      <c r="G22" s="101"/>
      <c r="H22" s="102"/>
      <c r="I22" s="96"/>
    </row>
    <row r="23" spans="1:9" ht="13.5" customHeight="1">
      <c r="A23" s="78" t="s">
        <v>75</v>
      </c>
      <c r="B23" s="121"/>
      <c r="C23" s="14"/>
      <c r="D23" s="121"/>
      <c r="E23" s="14"/>
      <c r="F23" s="363"/>
      <c r="G23" s="122"/>
      <c r="H23" s="116"/>
      <c r="I23" s="117">
        <f>G23+H23</f>
        <v>0</v>
      </c>
    </row>
    <row r="24" spans="1:9" ht="3.75" customHeight="1">
      <c r="A24" s="80"/>
      <c r="B24" s="15"/>
      <c r="C24" s="15"/>
      <c r="D24" s="15"/>
      <c r="E24" s="15"/>
      <c r="F24" s="364"/>
      <c r="G24" s="101"/>
      <c r="H24" s="102"/>
      <c r="I24" s="96"/>
    </row>
    <row r="25" spans="1:9" ht="13.5" customHeight="1">
      <c r="A25" s="78" t="s">
        <v>75</v>
      </c>
      <c r="B25" s="121"/>
      <c r="C25" s="14"/>
      <c r="D25" s="121"/>
      <c r="E25" s="14"/>
      <c r="F25" s="363"/>
      <c r="G25" s="122"/>
      <c r="H25" s="116"/>
      <c r="I25" s="117">
        <f>G25+H25</f>
        <v>0</v>
      </c>
    </row>
    <row r="26" spans="1:9" ht="3.75" customHeight="1">
      <c r="A26" s="80"/>
      <c r="B26" s="15"/>
      <c r="C26" s="15"/>
      <c r="D26" s="15"/>
      <c r="E26" s="15"/>
      <c r="F26" s="364"/>
      <c r="G26" s="101"/>
      <c r="H26" s="102"/>
      <c r="I26" s="96"/>
    </row>
    <row r="27" spans="1:9" ht="13.5" customHeight="1">
      <c r="A27" s="78" t="s">
        <v>75</v>
      </c>
      <c r="B27" s="121"/>
      <c r="C27" s="14"/>
      <c r="D27" s="121"/>
      <c r="E27" s="14"/>
      <c r="F27" s="363"/>
      <c r="G27" s="122"/>
      <c r="H27" s="116"/>
      <c r="I27" s="117">
        <f>G27+H27</f>
        <v>0</v>
      </c>
    </row>
    <row r="28" spans="1:9" ht="3.75" customHeight="1">
      <c r="A28" s="80"/>
      <c r="B28" s="15"/>
      <c r="C28" s="15"/>
      <c r="D28" s="15"/>
      <c r="E28" s="15"/>
      <c r="F28" s="364"/>
      <c r="G28" s="101"/>
      <c r="H28" s="102"/>
      <c r="I28" s="96"/>
    </row>
    <row r="29" spans="1:9" ht="13.5" customHeight="1">
      <c r="A29" s="78" t="s">
        <v>75</v>
      </c>
      <c r="B29" s="121"/>
      <c r="C29" s="14"/>
      <c r="D29" s="121"/>
      <c r="E29" s="14"/>
      <c r="F29" s="363"/>
      <c r="G29" s="122"/>
      <c r="H29" s="116"/>
      <c r="I29" s="117">
        <f>G29+H29</f>
        <v>0</v>
      </c>
    </row>
    <row r="30" spans="1:9" ht="3.75" customHeight="1">
      <c r="A30" s="80"/>
      <c r="B30" s="15"/>
      <c r="C30" s="15"/>
      <c r="D30" s="15"/>
      <c r="E30" s="15"/>
      <c r="F30" s="364"/>
      <c r="G30" s="101"/>
      <c r="H30" s="102"/>
      <c r="I30" s="96"/>
    </row>
    <row r="31" spans="1:9" ht="13.5" customHeight="1">
      <c r="A31" s="78" t="s">
        <v>75</v>
      </c>
      <c r="B31" s="121"/>
      <c r="C31" s="14"/>
      <c r="D31" s="121"/>
      <c r="E31" s="14"/>
      <c r="F31" s="363"/>
      <c r="G31" s="122"/>
      <c r="H31" s="116"/>
      <c r="I31" s="117">
        <f>G31+H31</f>
        <v>0</v>
      </c>
    </row>
    <row r="32" spans="1:9" ht="3.75" customHeight="1">
      <c r="A32" s="80"/>
      <c r="B32" s="15"/>
      <c r="C32" s="15"/>
      <c r="D32" s="15"/>
      <c r="E32" s="15"/>
      <c r="F32" s="364"/>
      <c r="G32" s="101"/>
      <c r="H32" s="102"/>
      <c r="I32" s="96"/>
    </row>
    <row r="33" spans="1:9" ht="13.5" customHeight="1">
      <c r="A33" s="78" t="s">
        <v>75</v>
      </c>
      <c r="B33" s="121"/>
      <c r="C33" s="14"/>
      <c r="D33" s="121"/>
      <c r="E33" s="14"/>
      <c r="F33" s="363"/>
      <c r="G33" s="122"/>
      <c r="H33" s="116"/>
      <c r="I33" s="117">
        <f>G33+H33</f>
        <v>0</v>
      </c>
    </row>
    <row r="34" spans="1:9" ht="3.75" customHeight="1">
      <c r="A34" s="80"/>
      <c r="B34" s="15"/>
      <c r="C34" s="15"/>
      <c r="D34" s="15"/>
      <c r="E34" s="15"/>
      <c r="F34" s="364"/>
      <c r="G34" s="101"/>
      <c r="H34" s="102"/>
      <c r="I34" s="96"/>
    </row>
    <row r="35" spans="1:9" ht="13.5" customHeight="1">
      <c r="A35" s="78" t="s">
        <v>75</v>
      </c>
      <c r="B35" s="121"/>
      <c r="C35" s="14"/>
      <c r="D35" s="121"/>
      <c r="E35" s="14"/>
      <c r="F35" s="363"/>
      <c r="G35" s="122"/>
      <c r="H35" s="116"/>
      <c r="I35" s="117">
        <f>G35+H35</f>
        <v>0</v>
      </c>
    </row>
    <row r="36" spans="1:9" ht="3.75" customHeight="1">
      <c r="A36" s="80"/>
      <c r="B36" s="15"/>
      <c r="C36" s="15"/>
      <c r="D36" s="15"/>
      <c r="E36" s="15"/>
      <c r="F36" s="364"/>
      <c r="G36" s="101"/>
      <c r="H36" s="102"/>
      <c r="I36" s="96"/>
    </row>
    <row r="37" spans="1:9" ht="13.5" customHeight="1">
      <c r="A37" s="78" t="s">
        <v>75</v>
      </c>
      <c r="B37" s="121"/>
      <c r="C37" s="14"/>
      <c r="D37" s="121"/>
      <c r="E37" s="14"/>
      <c r="F37" s="363"/>
      <c r="G37" s="122"/>
      <c r="H37" s="116"/>
      <c r="I37" s="117">
        <f>G37+H37</f>
        <v>0</v>
      </c>
    </row>
    <row r="38" spans="1:9" ht="3.75" customHeight="1">
      <c r="A38" s="80"/>
      <c r="B38" s="15"/>
      <c r="C38" s="15"/>
      <c r="D38" s="15"/>
      <c r="E38" s="15"/>
      <c r="F38" s="364"/>
      <c r="G38" s="101"/>
      <c r="H38" s="102"/>
      <c r="I38" s="96"/>
    </row>
    <row r="39" spans="1:9" ht="13.5" customHeight="1">
      <c r="A39" s="78" t="s">
        <v>75</v>
      </c>
      <c r="B39" s="121"/>
      <c r="C39" s="14"/>
      <c r="D39" s="121"/>
      <c r="E39" s="14"/>
      <c r="F39" s="363"/>
      <c r="G39" s="122"/>
      <c r="H39" s="116"/>
      <c r="I39" s="117">
        <f>G39+H39</f>
        <v>0</v>
      </c>
    </row>
    <row r="40" spans="1:9" ht="3.75" customHeight="1">
      <c r="A40" s="80"/>
      <c r="B40" s="15"/>
      <c r="C40" s="15"/>
      <c r="D40" s="15"/>
      <c r="E40" s="15"/>
      <c r="F40" s="364"/>
      <c r="G40" s="101"/>
      <c r="H40" s="102"/>
      <c r="I40" s="96"/>
    </row>
    <row r="41" spans="1:9" ht="13.5" customHeight="1">
      <c r="A41" s="78" t="s">
        <v>75</v>
      </c>
      <c r="B41" s="121"/>
      <c r="C41" s="14"/>
      <c r="D41" s="121"/>
      <c r="E41" s="14"/>
      <c r="F41" s="363"/>
      <c r="G41" s="122"/>
      <c r="H41" s="116"/>
      <c r="I41" s="117">
        <f>G41+H41</f>
        <v>0</v>
      </c>
    </row>
    <row r="42" spans="1:9" ht="3.75" customHeight="1">
      <c r="A42" s="80"/>
      <c r="B42" s="15"/>
      <c r="C42" s="15"/>
      <c r="D42" s="15"/>
      <c r="E42" s="15"/>
      <c r="F42" s="364"/>
      <c r="G42" s="101"/>
      <c r="H42" s="102"/>
      <c r="I42" s="96"/>
    </row>
    <row r="43" spans="1:9" ht="13.5" customHeight="1">
      <c r="A43" s="78" t="s">
        <v>75</v>
      </c>
      <c r="B43" s="121"/>
      <c r="C43" s="14"/>
      <c r="D43" s="121"/>
      <c r="E43" s="14"/>
      <c r="F43" s="363"/>
      <c r="G43" s="122"/>
      <c r="H43" s="116"/>
      <c r="I43" s="117">
        <f>G43+H43</f>
        <v>0</v>
      </c>
    </row>
    <row r="44" spans="1:9" ht="3.75" customHeight="1">
      <c r="A44" s="80"/>
      <c r="B44" s="15"/>
      <c r="C44" s="15"/>
      <c r="D44" s="15"/>
      <c r="E44" s="15"/>
      <c r="F44" s="364"/>
      <c r="G44" s="101"/>
      <c r="H44" s="102"/>
      <c r="I44" s="96"/>
    </row>
    <row r="45" spans="1:9" ht="13.5" customHeight="1">
      <c r="A45" s="78" t="s">
        <v>75</v>
      </c>
      <c r="B45" s="121"/>
      <c r="C45" s="14"/>
      <c r="D45" s="121"/>
      <c r="E45" s="14"/>
      <c r="F45" s="363"/>
      <c r="G45" s="122"/>
      <c r="H45" s="116"/>
      <c r="I45" s="117">
        <f>G45+H45</f>
        <v>0</v>
      </c>
    </row>
    <row r="46" spans="1:9" ht="3.75" customHeight="1">
      <c r="A46" s="80"/>
      <c r="B46" s="15"/>
      <c r="C46" s="15"/>
      <c r="D46" s="15"/>
      <c r="E46" s="15"/>
      <c r="F46" s="364"/>
      <c r="G46" s="101"/>
      <c r="H46" s="102"/>
      <c r="I46" s="96"/>
    </row>
    <row r="47" spans="1:9" ht="13.5" customHeight="1">
      <c r="A47" s="78" t="s">
        <v>75</v>
      </c>
      <c r="B47" s="121"/>
      <c r="C47" s="14"/>
      <c r="D47" s="121"/>
      <c r="E47" s="14"/>
      <c r="F47" s="363"/>
      <c r="G47" s="122"/>
      <c r="H47" s="116"/>
      <c r="I47" s="117">
        <f>G47+H47</f>
        <v>0</v>
      </c>
    </row>
    <row r="48" spans="1:9" ht="3.75" customHeight="1">
      <c r="A48" s="80"/>
      <c r="B48" s="15"/>
      <c r="C48" s="15"/>
      <c r="D48" s="15"/>
      <c r="E48" s="15"/>
      <c r="F48" s="364"/>
      <c r="G48" s="101"/>
      <c r="H48" s="102"/>
      <c r="I48" s="96"/>
    </row>
    <row r="49" spans="1:9" ht="13.5" customHeight="1">
      <c r="A49" s="78" t="s">
        <v>75</v>
      </c>
      <c r="B49" s="121"/>
      <c r="C49" s="14"/>
      <c r="D49" s="121"/>
      <c r="E49" s="14"/>
      <c r="F49" s="363"/>
      <c r="G49" s="122"/>
      <c r="H49" s="116"/>
      <c r="I49" s="117">
        <f>G49+H49</f>
        <v>0</v>
      </c>
    </row>
    <row r="50" spans="1:9" ht="3.75" customHeight="1">
      <c r="A50" s="80"/>
      <c r="B50" s="15"/>
      <c r="C50" s="15"/>
      <c r="D50" s="15"/>
      <c r="E50" s="15"/>
      <c r="F50" s="364"/>
      <c r="G50" s="101"/>
      <c r="H50" s="102"/>
      <c r="I50" s="96"/>
    </row>
    <row r="51" spans="1:9" ht="13.5" customHeight="1">
      <c r="A51" s="78" t="s">
        <v>75</v>
      </c>
      <c r="B51" s="121"/>
      <c r="C51" s="14"/>
      <c r="D51" s="121"/>
      <c r="E51" s="14"/>
      <c r="F51" s="363"/>
      <c r="G51" s="122"/>
      <c r="H51" s="116"/>
      <c r="I51" s="117">
        <f>G51+H51</f>
        <v>0</v>
      </c>
    </row>
    <row r="52" spans="1:9" ht="3.75" customHeight="1">
      <c r="A52" s="80"/>
      <c r="B52" s="15"/>
      <c r="C52" s="15"/>
      <c r="D52" s="15"/>
      <c r="E52" s="15"/>
      <c r="F52" s="364"/>
      <c r="G52" s="101"/>
      <c r="H52" s="102"/>
      <c r="I52" s="96"/>
    </row>
    <row r="53" spans="1:10" ht="13.5" customHeight="1">
      <c r="A53" s="78" t="s">
        <v>75</v>
      </c>
      <c r="B53" s="121"/>
      <c r="C53" s="14"/>
      <c r="D53" s="121"/>
      <c r="E53" s="14"/>
      <c r="F53" s="363"/>
      <c r="G53" s="122"/>
      <c r="H53" s="116"/>
      <c r="I53" s="117">
        <f>G53+H53</f>
        <v>0</v>
      </c>
      <c r="J53" s="124"/>
    </row>
    <row r="54" spans="1:9" ht="3.75" customHeight="1">
      <c r="A54" s="80"/>
      <c r="B54" s="15"/>
      <c r="C54" s="15"/>
      <c r="D54" s="15"/>
      <c r="E54" s="15"/>
      <c r="F54" s="364"/>
      <c r="G54" s="101"/>
      <c r="H54" s="102"/>
      <c r="I54" s="96"/>
    </row>
    <row r="55" spans="1:9" ht="13.5" customHeight="1">
      <c r="A55" s="78" t="s">
        <v>75</v>
      </c>
      <c r="B55" s="121"/>
      <c r="C55" s="14"/>
      <c r="D55" s="121"/>
      <c r="E55" s="14"/>
      <c r="F55" s="363"/>
      <c r="G55" s="122"/>
      <c r="H55" s="116"/>
      <c r="I55" s="117">
        <f>G55+H55</f>
        <v>0</v>
      </c>
    </row>
    <row r="56" spans="1:9" ht="3.75" customHeight="1">
      <c r="A56" s="80"/>
      <c r="B56" s="15"/>
      <c r="C56" s="15"/>
      <c r="D56" s="15"/>
      <c r="E56" s="15"/>
      <c r="F56" s="364"/>
      <c r="G56" s="101"/>
      <c r="H56" s="102"/>
      <c r="I56" s="96"/>
    </row>
    <row r="57" spans="1:9" ht="13.5" customHeight="1">
      <c r="A57" s="78" t="s">
        <v>75</v>
      </c>
      <c r="B57" s="121"/>
      <c r="C57" s="14"/>
      <c r="D57" s="121"/>
      <c r="E57" s="14"/>
      <c r="F57" s="363"/>
      <c r="G57" s="122"/>
      <c r="H57" s="116"/>
      <c r="I57" s="117">
        <f>G57+H57</f>
        <v>0</v>
      </c>
    </row>
    <row r="58" spans="1:9" ht="3.75" customHeight="1">
      <c r="A58" s="80"/>
      <c r="B58" s="15"/>
      <c r="C58" s="15"/>
      <c r="D58" s="15"/>
      <c r="E58" s="15"/>
      <c r="F58" s="364"/>
      <c r="G58" s="101"/>
      <c r="H58" s="102"/>
      <c r="I58" s="96"/>
    </row>
    <row r="59" spans="1:9" ht="13.5" customHeight="1">
      <c r="A59" s="78" t="s">
        <v>75</v>
      </c>
      <c r="B59" s="121"/>
      <c r="C59" s="14"/>
      <c r="D59" s="121"/>
      <c r="E59" s="14"/>
      <c r="F59" s="363"/>
      <c r="G59" s="122"/>
      <c r="H59" s="116"/>
      <c r="I59" s="117">
        <f>G59+H59</f>
        <v>0</v>
      </c>
    </row>
    <row r="60" spans="1:9" ht="3.75" customHeight="1">
      <c r="A60" s="80"/>
      <c r="B60" s="15"/>
      <c r="C60" s="15"/>
      <c r="D60" s="15"/>
      <c r="E60" s="15"/>
      <c r="F60" s="364"/>
      <c r="G60" s="101"/>
      <c r="H60" s="102"/>
      <c r="I60" s="96"/>
    </row>
    <row r="61" spans="1:9" ht="13.5" customHeight="1">
      <c r="A61" s="78" t="s">
        <v>75</v>
      </c>
      <c r="B61" s="121"/>
      <c r="C61" s="14"/>
      <c r="D61" s="121"/>
      <c r="E61" s="14"/>
      <c r="F61" s="363"/>
      <c r="G61" s="122"/>
      <c r="H61" s="116"/>
      <c r="I61" s="117">
        <f>G61+H61</f>
        <v>0</v>
      </c>
    </row>
    <row r="62" spans="1:9" ht="3.75" customHeight="1">
      <c r="A62" s="80"/>
      <c r="B62" s="15"/>
      <c r="C62" s="15"/>
      <c r="D62" s="15"/>
      <c r="E62" s="15"/>
      <c r="F62" s="364"/>
      <c r="G62" s="101"/>
      <c r="H62" s="102"/>
      <c r="I62" s="96"/>
    </row>
    <row r="63" spans="1:9" ht="13.5" customHeight="1">
      <c r="A63" s="78" t="s">
        <v>75</v>
      </c>
      <c r="B63" s="121"/>
      <c r="C63" s="14"/>
      <c r="D63" s="121"/>
      <c r="E63" s="14"/>
      <c r="F63" s="363"/>
      <c r="G63" s="122"/>
      <c r="H63" s="116"/>
      <c r="I63" s="117">
        <f>G63+H63</f>
        <v>0</v>
      </c>
    </row>
    <row r="64" spans="1:9" ht="3.75" customHeight="1">
      <c r="A64" s="80"/>
      <c r="B64" s="15"/>
      <c r="C64" s="15"/>
      <c r="D64" s="123"/>
      <c r="E64" s="15"/>
      <c r="F64" s="364"/>
      <c r="G64" s="101"/>
      <c r="H64" s="102"/>
      <c r="I64" s="96"/>
    </row>
    <row r="65" spans="1:9" ht="13.5" customHeight="1">
      <c r="A65" s="78" t="s">
        <v>75</v>
      </c>
      <c r="B65" s="121"/>
      <c r="C65" s="14"/>
      <c r="D65" s="121"/>
      <c r="E65" s="14"/>
      <c r="F65" s="363"/>
      <c r="G65" s="122"/>
      <c r="H65" s="116"/>
      <c r="I65" s="117">
        <f>G65+H65</f>
        <v>0</v>
      </c>
    </row>
    <row r="66" spans="1:9" ht="3.75" customHeight="1">
      <c r="A66" s="80"/>
      <c r="B66" s="15"/>
      <c r="C66" s="15"/>
      <c r="D66" s="15"/>
      <c r="E66" s="15"/>
      <c r="F66" s="364"/>
      <c r="G66" s="101"/>
      <c r="H66" s="102"/>
      <c r="I66" s="96"/>
    </row>
    <row r="67" spans="1:9" ht="13.5" customHeight="1">
      <c r="A67" s="78" t="s">
        <v>75</v>
      </c>
      <c r="B67" s="121"/>
      <c r="C67" s="14"/>
      <c r="D67" s="121"/>
      <c r="E67" s="14"/>
      <c r="F67" s="363"/>
      <c r="G67" s="122"/>
      <c r="H67" s="116"/>
      <c r="I67" s="117">
        <f>G67+H67</f>
        <v>0</v>
      </c>
    </row>
    <row r="68" spans="1:9" ht="3.75" customHeight="1">
      <c r="A68" s="80"/>
      <c r="B68" s="15"/>
      <c r="C68" s="15"/>
      <c r="D68" s="15"/>
      <c r="E68" s="15"/>
      <c r="F68" s="364"/>
      <c r="G68" s="101"/>
      <c r="H68" s="102"/>
      <c r="I68" s="96"/>
    </row>
    <row r="69" spans="1:9" ht="13.5" customHeight="1">
      <c r="A69" s="78" t="s">
        <v>75</v>
      </c>
      <c r="B69" s="121"/>
      <c r="C69" s="14"/>
      <c r="D69" s="121"/>
      <c r="E69" s="14"/>
      <c r="F69" s="363"/>
      <c r="G69" s="122"/>
      <c r="H69" s="116"/>
      <c r="I69" s="117">
        <f>G69+H69</f>
        <v>0</v>
      </c>
    </row>
    <row r="70" spans="1:9" ht="3.75" customHeight="1">
      <c r="A70" s="80"/>
      <c r="B70" s="15"/>
      <c r="C70" s="15"/>
      <c r="D70" s="15"/>
      <c r="E70" s="15"/>
      <c r="F70" s="364"/>
      <c r="G70" s="101"/>
      <c r="H70" s="102"/>
      <c r="I70" s="96"/>
    </row>
    <row r="71" spans="1:9" ht="13.5" customHeight="1">
      <c r="A71" s="78" t="s">
        <v>75</v>
      </c>
      <c r="B71" s="121"/>
      <c r="C71" s="14"/>
      <c r="D71" s="121"/>
      <c r="E71" s="14"/>
      <c r="F71" s="363"/>
      <c r="G71" s="122"/>
      <c r="H71" s="116"/>
      <c r="I71" s="117">
        <f>G71+H71</f>
        <v>0</v>
      </c>
    </row>
    <row r="72" spans="1:9" ht="3.75" customHeight="1">
      <c r="A72" s="80"/>
      <c r="B72" s="15"/>
      <c r="C72" s="15"/>
      <c r="D72" s="15"/>
      <c r="E72" s="15"/>
      <c r="F72" s="364"/>
      <c r="G72" s="101"/>
      <c r="H72" s="102"/>
      <c r="I72" s="96"/>
    </row>
    <row r="73" spans="1:9" ht="13.5" customHeight="1">
      <c r="A73" s="78" t="s">
        <v>75</v>
      </c>
      <c r="B73" s="121"/>
      <c r="C73" s="14"/>
      <c r="D73" s="121"/>
      <c r="E73" s="14"/>
      <c r="F73" s="363"/>
      <c r="G73" s="122"/>
      <c r="H73" s="116"/>
      <c r="I73" s="117">
        <f>G73+H73</f>
        <v>0</v>
      </c>
    </row>
    <row r="74" spans="1:9" ht="3.75" customHeight="1">
      <c r="A74" s="80"/>
      <c r="B74" s="15"/>
      <c r="C74" s="15"/>
      <c r="D74" s="15"/>
      <c r="E74" s="15"/>
      <c r="F74" s="364"/>
      <c r="G74" s="101"/>
      <c r="H74" s="102"/>
      <c r="I74" s="96"/>
    </row>
    <row r="75" spans="1:9" ht="13.5" customHeight="1">
      <c r="A75" s="78" t="s">
        <v>75</v>
      </c>
      <c r="B75" s="121"/>
      <c r="C75" s="14"/>
      <c r="D75" s="121"/>
      <c r="E75" s="14"/>
      <c r="F75" s="363"/>
      <c r="G75" s="122"/>
      <c r="H75" s="116"/>
      <c r="I75" s="117">
        <f>G75+H75</f>
        <v>0</v>
      </c>
    </row>
    <row r="76" spans="1:9" ht="3.75" customHeight="1">
      <c r="A76" s="80"/>
      <c r="B76" s="15"/>
      <c r="C76" s="15"/>
      <c r="D76" s="123"/>
      <c r="E76" s="15"/>
      <c r="F76" s="364"/>
      <c r="G76" s="101"/>
      <c r="H76" s="102"/>
      <c r="I76" s="96"/>
    </row>
    <row r="77" spans="1:9" ht="13.5" customHeight="1">
      <c r="A77" s="78" t="s">
        <v>75</v>
      </c>
      <c r="B77" s="121"/>
      <c r="C77" s="14"/>
      <c r="D77" s="121"/>
      <c r="E77" s="14"/>
      <c r="F77" s="363"/>
      <c r="G77" s="122"/>
      <c r="H77" s="116"/>
      <c r="I77" s="117">
        <f>G77+H77</f>
        <v>0</v>
      </c>
    </row>
    <row r="78" spans="1:9" ht="3.75" customHeight="1">
      <c r="A78" s="80"/>
      <c r="B78" s="15"/>
      <c r="C78" s="15"/>
      <c r="D78" s="15"/>
      <c r="E78" s="15"/>
      <c r="F78" s="364"/>
      <c r="G78" s="101"/>
      <c r="H78" s="102"/>
      <c r="I78" s="96"/>
    </row>
    <row r="79" spans="1:9" ht="13.5" customHeight="1">
      <c r="A79" s="78" t="s">
        <v>75</v>
      </c>
      <c r="B79" s="121"/>
      <c r="C79" s="14"/>
      <c r="D79" s="121"/>
      <c r="E79" s="14"/>
      <c r="F79" s="363"/>
      <c r="G79" s="122"/>
      <c r="H79" s="116"/>
      <c r="I79" s="117">
        <f>G79+H79</f>
        <v>0</v>
      </c>
    </row>
    <row r="80" spans="1:9" ht="3.75" customHeight="1">
      <c r="A80" s="80"/>
      <c r="B80" s="15"/>
      <c r="C80" s="15"/>
      <c r="D80" s="15"/>
      <c r="E80" s="15"/>
      <c r="F80" s="364"/>
      <c r="G80" s="101"/>
      <c r="H80" s="102"/>
      <c r="I80" s="96"/>
    </row>
    <row r="81" spans="1:9" ht="13.5" customHeight="1">
      <c r="A81" s="78" t="s">
        <v>75</v>
      </c>
      <c r="B81" s="121"/>
      <c r="C81" s="14"/>
      <c r="D81" s="121"/>
      <c r="E81" s="14"/>
      <c r="F81" s="363"/>
      <c r="G81" s="122"/>
      <c r="H81" s="116"/>
      <c r="I81" s="117">
        <f>G81+H81</f>
        <v>0</v>
      </c>
    </row>
    <row r="82" spans="1:9" ht="3.75" customHeight="1">
      <c r="A82" s="80"/>
      <c r="B82" s="15"/>
      <c r="C82" s="15"/>
      <c r="D82" s="15"/>
      <c r="E82" s="15"/>
      <c r="F82" s="364"/>
      <c r="G82" s="101"/>
      <c r="H82" s="102"/>
      <c r="I82" s="96"/>
    </row>
    <row r="83" spans="1:9" ht="13.5" customHeight="1">
      <c r="A83" s="78" t="s">
        <v>75</v>
      </c>
      <c r="B83" s="121"/>
      <c r="C83" s="14"/>
      <c r="D83" s="121"/>
      <c r="E83" s="14"/>
      <c r="F83" s="363"/>
      <c r="G83" s="122"/>
      <c r="H83" s="116"/>
      <c r="I83" s="117">
        <f>G83+H83</f>
        <v>0</v>
      </c>
    </row>
    <row r="84" spans="1:9" ht="3.75" customHeight="1">
      <c r="A84" s="80"/>
      <c r="B84" s="15"/>
      <c r="C84" s="15"/>
      <c r="D84" s="123"/>
      <c r="E84" s="15"/>
      <c r="F84" s="364"/>
      <c r="G84" s="101"/>
      <c r="H84" s="102"/>
      <c r="I84" s="96"/>
    </row>
    <row r="85" spans="1:9" ht="13.5" customHeight="1">
      <c r="A85" s="78" t="s">
        <v>75</v>
      </c>
      <c r="B85" s="121"/>
      <c r="C85" s="14"/>
      <c r="D85" s="121"/>
      <c r="E85" s="14"/>
      <c r="F85" s="363"/>
      <c r="G85" s="122"/>
      <c r="H85" s="116"/>
      <c r="I85" s="117">
        <f>G85+H85</f>
        <v>0</v>
      </c>
    </row>
    <row r="86" spans="1:9" ht="3.75" customHeight="1">
      <c r="A86" s="80"/>
      <c r="B86" s="15"/>
      <c r="C86" s="15"/>
      <c r="D86" s="15"/>
      <c r="E86" s="15"/>
      <c r="F86" s="364"/>
      <c r="G86" s="101"/>
      <c r="H86" s="102"/>
      <c r="I86" s="96"/>
    </row>
    <row r="87" spans="1:9" ht="13.5" customHeight="1">
      <c r="A87" s="78" t="s">
        <v>75</v>
      </c>
      <c r="B87" s="121"/>
      <c r="C87" s="14"/>
      <c r="D87" s="121"/>
      <c r="E87" s="14"/>
      <c r="F87" s="363"/>
      <c r="G87" s="122"/>
      <c r="H87" s="116"/>
      <c r="I87" s="117">
        <f>G87+H87</f>
        <v>0</v>
      </c>
    </row>
    <row r="88" spans="1:9" ht="3.75" customHeight="1">
      <c r="A88" s="80"/>
      <c r="B88" s="15"/>
      <c r="C88" s="15"/>
      <c r="D88" s="15"/>
      <c r="E88" s="15"/>
      <c r="F88" s="364"/>
      <c r="G88" s="101"/>
      <c r="H88" s="102"/>
      <c r="I88" s="96"/>
    </row>
    <row r="89" spans="1:9" ht="13.5" customHeight="1">
      <c r="A89" s="78" t="s">
        <v>75</v>
      </c>
      <c r="B89" s="121"/>
      <c r="C89" s="14"/>
      <c r="D89" s="121"/>
      <c r="E89" s="14"/>
      <c r="F89" s="363"/>
      <c r="G89" s="122"/>
      <c r="H89" s="116"/>
      <c r="I89" s="117">
        <f>G89+H89</f>
        <v>0</v>
      </c>
    </row>
    <row r="90" spans="1:9" ht="3.75" customHeight="1">
      <c r="A90" s="80"/>
      <c r="B90" s="15"/>
      <c r="C90" s="15"/>
      <c r="D90" s="15"/>
      <c r="E90" s="15"/>
      <c r="F90" s="364"/>
      <c r="G90" s="101"/>
      <c r="H90" s="102"/>
      <c r="I90" s="96"/>
    </row>
    <row r="91" spans="1:9" ht="13.5" customHeight="1">
      <c r="A91" s="78" t="s">
        <v>75</v>
      </c>
      <c r="B91" s="121"/>
      <c r="C91" s="14"/>
      <c r="D91" s="121"/>
      <c r="E91" s="14"/>
      <c r="F91" s="363"/>
      <c r="G91" s="122"/>
      <c r="H91" s="116"/>
      <c r="I91" s="117">
        <f>G91+H91</f>
        <v>0</v>
      </c>
    </row>
    <row r="92" spans="1:9" ht="3.75" customHeight="1">
      <c r="A92" s="80"/>
      <c r="B92" s="15"/>
      <c r="C92" s="15"/>
      <c r="D92" s="15"/>
      <c r="E92" s="15"/>
      <c r="F92" s="365"/>
      <c r="G92" s="101"/>
      <c r="H92" s="102"/>
      <c r="I92" s="96"/>
    </row>
    <row r="93" spans="1:9" ht="15.75" customHeight="1">
      <c r="A93" s="80" t="s">
        <v>72</v>
      </c>
      <c r="B93" s="15" t="s">
        <v>76</v>
      </c>
      <c r="C93" s="15"/>
      <c r="D93" s="15"/>
      <c r="E93" s="15"/>
      <c r="F93" s="10" t="s">
        <v>222</v>
      </c>
      <c r="G93" s="125">
        <f>SUM(G9:G91)</f>
        <v>0</v>
      </c>
      <c r="H93" s="126">
        <f>SUM(H9:H91)</f>
        <v>0</v>
      </c>
      <c r="I93" s="119">
        <f>G93+H93</f>
        <v>0</v>
      </c>
    </row>
    <row r="94" spans="1:9" ht="21" customHeight="1">
      <c r="A94" s="366" t="s">
        <v>223</v>
      </c>
      <c r="B94" s="109"/>
      <c r="C94" s="14"/>
      <c r="D94" s="14"/>
      <c r="E94" s="14"/>
      <c r="F94" s="14"/>
      <c r="G94" s="18"/>
      <c r="H94" s="19"/>
      <c r="I94" s="106"/>
    </row>
    <row r="95" spans="1:9" ht="3" customHeight="1">
      <c r="A95" s="80"/>
      <c r="B95" s="21"/>
      <c r="C95" s="15"/>
      <c r="D95" s="15"/>
      <c r="E95" s="15"/>
      <c r="F95" s="15"/>
      <c r="G95" s="22"/>
      <c r="H95" s="23"/>
      <c r="I95" s="110"/>
    </row>
    <row r="96" spans="1:9" ht="21.75" customHeight="1">
      <c r="A96" s="74" t="str">
        <f>Rev_Date</f>
        <v>REVISED JULY 1, 2010</v>
      </c>
      <c r="C96" s="111"/>
      <c r="D96" s="52"/>
      <c r="E96" s="306"/>
      <c r="F96" s="360" t="str">
        <f>Exp_Date</f>
        <v>FORM EXPIRES 6-30-12</v>
      </c>
      <c r="G96" s="52"/>
      <c r="H96" s="112"/>
      <c r="I96" s="113" t="s">
        <v>200</v>
      </c>
    </row>
  </sheetData>
  <sheetProtection sheet="1" objects="1" scenarios="1"/>
  <printOptions horizontalCentered="1" verticalCentered="1"/>
  <pageMargins left="0.25" right="0.25" top="0.25" bottom="0.25" header="0.5" footer="0.5"/>
  <pageSetup blackAndWhite="1" fitToHeight="1" fitToWidth="1" orientation="portrait" scale="96" r:id="rId1"/>
</worksheet>
</file>

<file path=xl/worksheets/sheet4.xml><?xml version="1.0" encoding="utf-8"?>
<worksheet xmlns="http://schemas.openxmlformats.org/spreadsheetml/2006/main" xmlns:r="http://schemas.openxmlformats.org/officeDocument/2006/relationships">
  <sheetPr>
    <pageSetUpPr fitToPage="1"/>
  </sheetPr>
  <dimension ref="A1:H71"/>
  <sheetViews>
    <sheetView showGridLines="0" showZeros="0" zoomScale="94" zoomScaleNormal="94" workbookViewId="0" topLeftCell="A1">
      <selection activeCell="H3" sqref="H3"/>
    </sheetView>
  </sheetViews>
  <sheetFormatPr defaultColWidth="9.00390625" defaultRowHeight="13.5"/>
  <cols>
    <col min="1" max="1" width="1.625" style="1" customWidth="1"/>
    <col min="2" max="3" width="5.625" style="1" customWidth="1"/>
    <col min="4" max="4" width="24.50390625" style="1" customWidth="1"/>
    <col min="5" max="5" width="34.625" style="1" customWidth="1"/>
    <col min="6" max="6" width="13.625" style="180" customWidth="1"/>
    <col min="7" max="7" width="1.625" style="1" customWidth="1"/>
    <col min="8" max="8" width="12.625" style="1" customWidth="1"/>
    <col min="9" max="16384" width="9.00390625" style="1" customWidth="1"/>
  </cols>
  <sheetData>
    <row r="1" spans="1:8" ht="13.5" customHeight="1">
      <c r="A1" s="128" t="s">
        <v>80</v>
      </c>
      <c r="B1" s="129"/>
      <c r="C1" s="129"/>
      <c r="D1" s="129"/>
      <c r="E1" s="129"/>
      <c r="F1" s="129"/>
      <c r="G1" s="129"/>
      <c r="H1" s="130"/>
    </row>
    <row r="2" spans="1:8" ht="13.5" customHeight="1">
      <c r="A2" s="75" t="s">
        <v>225</v>
      </c>
      <c r="B2" s="76"/>
      <c r="C2" s="76"/>
      <c r="D2" s="76"/>
      <c r="E2" s="75" t="s">
        <v>47</v>
      </c>
      <c r="F2" s="190" t="s">
        <v>48</v>
      </c>
      <c r="G2" s="190" t="s">
        <v>81</v>
      </c>
      <c r="H2" s="131"/>
    </row>
    <row r="3" spans="1:8" ht="15" customHeight="1">
      <c r="A3" s="181"/>
      <c r="B3" s="79">
        <f>'I01'!E4</f>
        <v>0</v>
      </c>
      <c r="C3" s="79"/>
      <c r="D3" s="79"/>
      <c r="E3" s="114">
        <f>'I01'!E5</f>
        <v>0</v>
      </c>
      <c r="F3" s="223">
        <f>'I01'!M5</f>
        <v>0</v>
      </c>
      <c r="G3" s="293"/>
      <c r="H3" s="307"/>
    </row>
    <row r="4" spans="1:8" ht="3" customHeight="1">
      <c r="A4" s="135"/>
      <c r="B4" s="81"/>
      <c r="C4" s="81"/>
      <c r="D4" s="81"/>
      <c r="E4" s="135"/>
      <c r="F4" s="189"/>
      <c r="G4" s="189"/>
      <c r="H4" s="136"/>
    </row>
    <row r="5" spans="1:8" ht="6" customHeight="1">
      <c r="A5" s="137"/>
      <c r="B5" s="138"/>
      <c r="C5" s="138"/>
      <c r="D5" s="138"/>
      <c r="E5" s="138"/>
      <c r="F5" s="139"/>
      <c r="G5" s="138"/>
      <c r="H5" s="140"/>
    </row>
    <row r="6" spans="1:8" ht="13.5" customHeight="1">
      <c r="A6" s="141"/>
      <c r="B6" s="142" t="s">
        <v>216</v>
      </c>
      <c r="C6" s="142"/>
      <c r="D6" s="142"/>
      <c r="E6" s="142"/>
      <c r="F6" s="143"/>
      <c r="G6" s="142"/>
      <c r="H6" s="144"/>
    </row>
    <row r="7" spans="1:8" ht="15" customHeight="1">
      <c r="A7" s="141"/>
      <c r="B7" s="356"/>
      <c r="C7" s="142" t="s">
        <v>252</v>
      </c>
      <c r="D7" s="142"/>
      <c r="E7" s="142"/>
      <c r="F7" s="143"/>
      <c r="G7" s="142"/>
      <c r="H7" s="144"/>
    </row>
    <row r="8" spans="1:8" ht="3.75" customHeight="1">
      <c r="A8" s="141"/>
      <c r="B8" s="142"/>
      <c r="C8" s="142"/>
      <c r="D8" s="142"/>
      <c r="E8" s="142"/>
      <c r="F8" s="143"/>
      <c r="G8" s="142"/>
      <c r="H8" s="144"/>
    </row>
    <row r="9" spans="1:8" ht="15" customHeight="1">
      <c r="A9" s="141"/>
      <c r="B9" s="356"/>
      <c r="C9" s="142" t="s">
        <v>208</v>
      </c>
      <c r="D9" s="142"/>
      <c r="E9" s="142"/>
      <c r="F9" s="143"/>
      <c r="G9" s="142"/>
      <c r="H9" s="144"/>
    </row>
    <row r="10" spans="1:8" ht="3.75" customHeight="1">
      <c r="A10" s="141"/>
      <c r="B10" s="142"/>
      <c r="C10" s="142"/>
      <c r="D10" s="142"/>
      <c r="E10" s="142"/>
      <c r="F10" s="143"/>
      <c r="G10" s="142"/>
      <c r="H10" s="144"/>
    </row>
    <row r="11" spans="1:8" ht="15" customHeight="1">
      <c r="A11" s="141"/>
      <c r="B11" s="356"/>
      <c r="C11" s="142" t="s">
        <v>201</v>
      </c>
      <c r="D11" s="142"/>
      <c r="E11" s="142"/>
      <c r="F11" s="143"/>
      <c r="G11" s="142"/>
      <c r="H11" s="144"/>
    </row>
    <row r="12" spans="1:8" ht="15.75" customHeight="1">
      <c r="A12" s="141"/>
      <c r="B12" s="142"/>
      <c r="C12" s="357" t="s">
        <v>202</v>
      </c>
      <c r="D12" s="142"/>
      <c r="E12" s="142"/>
      <c r="F12" s="143"/>
      <c r="G12" s="142"/>
      <c r="H12" s="144"/>
    </row>
    <row r="13" spans="1:8" ht="3" customHeight="1">
      <c r="A13" s="141"/>
      <c r="B13" s="142"/>
      <c r="C13" s="142"/>
      <c r="D13" s="142"/>
      <c r="E13" s="142"/>
      <c r="F13" s="143"/>
      <c r="G13" s="142"/>
      <c r="H13" s="144"/>
    </row>
    <row r="14" spans="1:8" ht="6" customHeight="1">
      <c r="A14" s="137"/>
      <c r="B14" s="138"/>
      <c r="C14" s="138"/>
      <c r="D14" s="138"/>
      <c r="E14" s="138"/>
      <c r="F14" s="139"/>
      <c r="G14" s="138"/>
      <c r="H14" s="140"/>
    </row>
    <row r="15" spans="1:8" ht="11.25" customHeight="1">
      <c r="A15" s="141"/>
      <c r="B15" s="142" t="s">
        <v>82</v>
      </c>
      <c r="C15" s="142"/>
      <c r="D15" s="142"/>
      <c r="E15" s="142"/>
      <c r="F15" s="143"/>
      <c r="G15" s="142"/>
      <c r="H15" s="144"/>
    </row>
    <row r="16" spans="1:8" ht="15" customHeight="1">
      <c r="A16" s="145"/>
      <c r="B16" s="24"/>
      <c r="C16" s="24"/>
      <c r="D16" s="24"/>
      <c r="E16" s="24"/>
      <c r="F16" s="146"/>
      <c r="G16" s="24"/>
      <c r="H16" s="147"/>
    </row>
    <row r="17" spans="1:8" ht="13.5" customHeight="1">
      <c r="A17" s="145"/>
      <c r="B17" s="24"/>
      <c r="C17" s="24"/>
      <c r="D17" s="24"/>
      <c r="E17" s="24"/>
      <c r="F17" s="146"/>
      <c r="G17" s="24"/>
      <c r="H17" s="147"/>
    </row>
    <row r="18" spans="1:8" ht="13.5" customHeight="1">
      <c r="A18" s="145"/>
      <c r="B18" s="24"/>
      <c r="C18" s="24"/>
      <c r="D18" s="24"/>
      <c r="E18" s="24"/>
      <c r="F18" s="146"/>
      <c r="G18" s="24"/>
      <c r="H18" s="147"/>
    </row>
    <row r="19" spans="1:8" ht="13.5" customHeight="1">
      <c r="A19" s="145"/>
      <c r="B19" s="24"/>
      <c r="C19" s="24"/>
      <c r="D19" s="24"/>
      <c r="E19" s="24"/>
      <c r="F19" s="146"/>
      <c r="G19" s="24"/>
      <c r="H19" s="147"/>
    </row>
    <row r="20" spans="1:8" ht="13.5" customHeight="1">
      <c r="A20" s="145"/>
      <c r="B20" s="24"/>
      <c r="C20" s="24"/>
      <c r="D20" s="24"/>
      <c r="E20" s="24"/>
      <c r="F20" s="146"/>
      <c r="G20" s="24"/>
      <c r="H20" s="147"/>
    </row>
    <row r="21" spans="1:8" ht="15.75" customHeight="1">
      <c r="A21" s="145"/>
      <c r="B21" s="24"/>
      <c r="C21" s="24"/>
      <c r="D21" s="24"/>
      <c r="E21" s="24"/>
      <c r="F21" s="146"/>
      <c r="G21" s="24"/>
      <c r="H21" s="147"/>
    </row>
    <row r="22" spans="1:8" ht="12.75" customHeight="1">
      <c r="A22" s="141"/>
      <c r="B22" s="142" t="s">
        <v>83</v>
      </c>
      <c r="C22" s="142"/>
      <c r="D22" s="142"/>
      <c r="E22" s="142"/>
      <c r="F22" s="143"/>
      <c r="G22" s="142"/>
      <c r="H22" s="144"/>
    </row>
    <row r="23" spans="1:8" ht="13.5" customHeight="1">
      <c r="A23" s="145"/>
      <c r="B23" s="24"/>
      <c r="C23" s="24"/>
      <c r="D23" s="24"/>
      <c r="E23" s="24"/>
      <c r="F23" s="146"/>
      <c r="G23" s="24"/>
      <c r="H23" s="147"/>
    </row>
    <row r="24" spans="1:8" ht="13.5" customHeight="1">
      <c r="A24" s="145"/>
      <c r="B24" s="24"/>
      <c r="C24" s="24"/>
      <c r="D24" s="24"/>
      <c r="E24" s="24"/>
      <c r="F24" s="146"/>
      <c r="G24" s="24"/>
      <c r="H24" s="147"/>
    </row>
    <row r="25" spans="1:8" ht="13.5" customHeight="1">
      <c r="A25" s="145"/>
      <c r="B25" s="24"/>
      <c r="C25" s="24"/>
      <c r="D25" s="24"/>
      <c r="E25" s="24"/>
      <c r="F25" s="146"/>
      <c r="G25" s="24"/>
      <c r="H25" s="147"/>
    </row>
    <row r="26" spans="1:8" ht="13.5" customHeight="1">
      <c r="A26" s="145"/>
      <c r="B26" s="24"/>
      <c r="C26" s="24"/>
      <c r="D26" s="24"/>
      <c r="E26" s="24"/>
      <c r="F26" s="146"/>
      <c r="G26" s="24"/>
      <c r="H26" s="147"/>
    </row>
    <row r="27" spans="1:8" ht="13.5" customHeight="1">
      <c r="A27" s="145"/>
      <c r="B27" s="24"/>
      <c r="C27" s="24"/>
      <c r="D27" s="24"/>
      <c r="E27" s="24"/>
      <c r="F27" s="146"/>
      <c r="G27" s="24"/>
      <c r="H27" s="147"/>
    </row>
    <row r="28" spans="1:8" ht="15.75" customHeight="1">
      <c r="A28" s="145"/>
      <c r="B28" s="24"/>
      <c r="C28" s="24"/>
      <c r="D28" s="24"/>
      <c r="E28" s="24"/>
      <c r="F28" s="146"/>
      <c r="G28" s="24"/>
      <c r="H28" s="147"/>
    </row>
    <row r="29" spans="1:8" ht="13.5">
      <c r="A29" s="141"/>
      <c r="B29" s="142" t="s">
        <v>84</v>
      </c>
      <c r="C29" s="142"/>
      <c r="D29" s="142"/>
      <c r="E29" s="142"/>
      <c r="F29" s="143"/>
      <c r="G29" s="142"/>
      <c r="H29" s="144"/>
    </row>
    <row r="30" spans="1:8" ht="13.5" customHeight="1">
      <c r="A30" s="145"/>
      <c r="B30" s="24"/>
      <c r="C30" s="24"/>
      <c r="D30" s="24"/>
      <c r="E30" s="24"/>
      <c r="F30" s="146"/>
      <c r="G30" s="24"/>
      <c r="H30" s="147"/>
    </row>
    <row r="31" spans="1:8" ht="13.5" customHeight="1">
      <c r="A31" s="145"/>
      <c r="B31" s="24"/>
      <c r="C31" s="24"/>
      <c r="D31" s="24"/>
      <c r="E31" s="24"/>
      <c r="F31" s="146"/>
      <c r="G31" s="24"/>
      <c r="H31" s="147"/>
    </row>
    <row r="32" spans="1:8" ht="13.5" customHeight="1">
      <c r="A32" s="145"/>
      <c r="B32" s="24"/>
      <c r="C32" s="24"/>
      <c r="D32" s="24"/>
      <c r="E32" s="24"/>
      <c r="F32" s="146"/>
      <c r="G32" s="24"/>
      <c r="H32" s="147"/>
    </row>
    <row r="33" spans="1:8" ht="13.5" customHeight="1">
      <c r="A33" s="145"/>
      <c r="B33" s="24"/>
      <c r="C33" s="24"/>
      <c r="D33" s="24"/>
      <c r="E33" s="24"/>
      <c r="F33" s="146"/>
      <c r="G33" s="24"/>
      <c r="H33" s="147"/>
    </row>
    <row r="34" spans="1:8" ht="13.5" customHeight="1">
      <c r="A34" s="145"/>
      <c r="B34" s="24"/>
      <c r="C34" s="24"/>
      <c r="D34" s="24"/>
      <c r="E34" s="24"/>
      <c r="F34" s="146"/>
      <c r="G34" s="24"/>
      <c r="H34" s="147"/>
    </row>
    <row r="35" spans="1:8" ht="15.75" customHeight="1">
      <c r="A35" s="148"/>
      <c r="B35" s="149"/>
      <c r="C35" s="149"/>
      <c r="D35" s="149"/>
      <c r="E35" s="149"/>
      <c r="F35" s="150"/>
      <c r="G35" s="149"/>
      <c r="H35" s="151"/>
    </row>
    <row r="36" spans="1:8" ht="9" customHeight="1">
      <c r="A36" s="145"/>
      <c r="B36" s="24"/>
      <c r="C36" s="24"/>
      <c r="D36" s="24"/>
      <c r="E36" s="24"/>
      <c r="F36" s="146"/>
      <c r="G36" s="24"/>
      <c r="H36" s="147"/>
    </row>
    <row r="37" spans="1:8" ht="18" customHeight="1">
      <c r="A37" s="145"/>
      <c r="B37" s="24" t="s">
        <v>206</v>
      </c>
      <c r="C37" s="24"/>
      <c r="D37" s="24"/>
      <c r="E37" s="24"/>
      <c r="F37" s="146"/>
      <c r="G37" s="24"/>
      <c r="H37" s="358"/>
    </row>
    <row r="38" spans="1:8" ht="8.25" customHeight="1">
      <c r="A38" s="148"/>
      <c r="B38" s="149"/>
      <c r="C38" s="149"/>
      <c r="D38" s="149"/>
      <c r="E38" s="149"/>
      <c r="F38" s="150"/>
      <c r="G38" s="149"/>
      <c r="H38" s="151"/>
    </row>
    <row r="39" spans="1:8" ht="17.25" customHeight="1">
      <c r="A39" s="152" t="s">
        <v>85</v>
      </c>
      <c r="B39" s="153"/>
      <c r="C39" s="153"/>
      <c r="D39" s="153"/>
      <c r="E39" s="153"/>
      <c r="F39" s="155" t="s">
        <v>51</v>
      </c>
      <c r="G39" s="154"/>
      <c r="H39" s="156" t="s">
        <v>52</v>
      </c>
    </row>
    <row r="40" spans="1:8" ht="18" customHeight="1">
      <c r="A40" s="157"/>
      <c r="B40" s="158" t="s">
        <v>86</v>
      </c>
      <c r="C40" s="158"/>
      <c r="D40" s="158"/>
      <c r="E40" s="158"/>
      <c r="F40" s="182"/>
      <c r="G40" s="159"/>
      <c r="H40" s="184"/>
    </row>
    <row r="41" spans="1:8" ht="18" customHeight="1">
      <c r="A41" s="157"/>
      <c r="B41" s="158" t="s">
        <v>87</v>
      </c>
      <c r="C41" s="158"/>
      <c r="D41" s="158"/>
      <c r="E41" s="158"/>
      <c r="F41" s="182"/>
      <c r="G41" s="159"/>
      <c r="H41" s="184"/>
    </row>
    <row r="42" spans="1:8" ht="18" customHeight="1">
      <c r="A42" s="157"/>
      <c r="B42" s="158" t="s">
        <v>88</v>
      </c>
      <c r="C42" s="158"/>
      <c r="D42" s="158"/>
      <c r="E42" s="158"/>
      <c r="F42" s="182"/>
      <c r="G42" s="159"/>
      <c r="H42" s="184"/>
    </row>
    <row r="43" spans="1:8" ht="18" customHeight="1">
      <c r="A43" s="157"/>
      <c r="B43" s="158" t="s">
        <v>89</v>
      </c>
      <c r="C43" s="158"/>
      <c r="D43" s="158"/>
      <c r="E43" s="158"/>
      <c r="F43" s="182"/>
      <c r="G43" s="159"/>
      <c r="H43" s="184"/>
    </row>
    <row r="44" spans="1:8" ht="18" customHeight="1">
      <c r="A44" s="157"/>
      <c r="B44" s="158" t="s">
        <v>90</v>
      </c>
      <c r="C44" s="158"/>
      <c r="D44" s="158"/>
      <c r="E44" s="158"/>
      <c r="F44" s="155" t="s">
        <v>67</v>
      </c>
      <c r="G44" s="362"/>
      <c r="H44" s="184">
        <v>0</v>
      </c>
    </row>
    <row r="45" spans="1:8" ht="15" customHeight="1">
      <c r="A45" s="137"/>
      <c r="B45" s="138" t="s">
        <v>91</v>
      </c>
      <c r="C45" s="308"/>
      <c r="D45" s="294"/>
      <c r="E45" s="309"/>
      <c r="F45" s="183"/>
      <c r="G45" s="161"/>
      <c r="H45" s="185"/>
    </row>
    <row r="46" spans="1:8" ht="3.75" customHeight="1">
      <c r="A46" s="162"/>
      <c r="B46" s="163"/>
      <c r="C46" s="163"/>
      <c r="D46" s="163"/>
      <c r="E46" s="163"/>
      <c r="F46" s="165"/>
      <c r="G46" s="164"/>
      <c r="H46" s="166"/>
    </row>
    <row r="47" spans="1:8" ht="13.5">
      <c r="A47" s="137"/>
      <c r="B47" s="138" t="s">
        <v>92</v>
      </c>
      <c r="C47" s="308"/>
      <c r="D47" s="294"/>
      <c r="E47" s="309"/>
      <c r="F47" s="183"/>
      <c r="G47" s="161"/>
      <c r="H47" s="185"/>
    </row>
    <row r="48" spans="1:8" ht="3.75" customHeight="1">
      <c r="A48" s="162"/>
      <c r="B48" s="163"/>
      <c r="C48" s="163"/>
      <c r="D48" s="163"/>
      <c r="E48" s="163"/>
      <c r="F48" s="165"/>
      <c r="G48" s="164"/>
      <c r="H48" s="166"/>
    </row>
    <row r="49" spans="1:8" ht="15" customHeight="1">
      <c r="A49" s="137"/>
      <c r="B49" s="138" t="s">
        <v>203</v>
      </c>
      <c r="C49" s="308"/>
      <c r="D49" s="308"/>
      <c r="E49" s="309"/>
      <c r="F49" s="183"/>
      <c r="G49" s="161"/>
      <c r="H49" s="185"/>
    </row>
    <row r="50" spans="1:8" ht="13.5" customHeight="1">
      <c r="A50" s="141"/>
      <c r="B50" s="314" t="s">
        <v>204</v>
      </c>
      <c r="C50" s="24"/>
      <c r="D50" s="24"/>
      <c r="E50" s="24"/>
      <c r="F50" s="311"/>
      <c r="G50" s="312"/>
      <c r="H50" s="313"/>
    </row>
    <row r="51" spans="1:8" ht="12" customHeight="1">
      <c r="A51" s="162"/>
      <c r="B51" s="310" t="s">
        <v>205</v>
      </c>
      <c r="C51" s="163"/>
      <c r="D51" s="163"/>
      <c r="E51" s="163"/>
      <c r="F51" s="165"/>
      <c r="G51" s="167"/>
      <c r="H51" s="166"/>
    </row>
    <row r="52" spans="1:8" ht="18" customHeight="1">
      <c r="A52" s="157"/>
      <c r="B52" s="158" t="s">
        <v>93</v>
      </c>
      <c r="C52" s="158"/>
      <c r="D52" s="158"/>
      <c r="E52" s="158"/>
      <c r="F52" s="187">
        <f>IF(SUM(F40:F49)=0,"",SUM(F40:F49))</f>
      </c>
      <c r="G52" s="168"/>
      <c r="H52" s="188">
        <f>IF(SUM(H40:H49)=0,"",SUM(H40:H49))</f>
      </c>
    </row>
    <row r="53" spans="1:8" ht="14.25" customHeight="1">
      <c r="A53" s="169" t="s">
        <v>94</v>
      </c>
      <c r="B53" s="170"/>
      <c r="C53" s="170"/>
      <c r="D53" s="170"/>
      <c r="E53" s="170"/>
      <c r="F53" s="172"/>
      <c r="G53" s="171"/>
      <c r="H53" s="173"/>
    </row>
    <row r="54" spans="1:8" ht="12.75" customHeight="1">
      <c r="A54" s="174" t="s">
        <v>192</v>
      </c>
      <c r="B54" s="175"/>
      <c r="C54" s="175"/>
      <c r="D54" s="175"/>
      <c r="E54" s="175"/>
      <c r="F54" s="175"/>
      <c r="G54" s="175"/>
      <c r="H54" s="176"/>
    </row>
    <row r="55" spans="1:8" ht="10.5" customHeight="1">
      <c r="A55" s="177"/>
      <c r="B55" s="178"/>
      <c r="C55" s="178"/>
      <c r="D55" s="178"/>
      <c r="E55" s="24"/>
      <c r="F55" s="146"/>
      <c r="G55" s="24"/>
      <c r="H55" s="147"/>
    </row>
    <row r="56" spans="1:8" ht="12" customHeight="1">
      <c r="A56" s="145"/>
      <c r="B56" s="24"/>
      <c r="C56" s="24"/>
      <c r="D56" s="24"/>
      <c r="E56" s="24"/>
      <c r="F56" s="146"/>
      <c r="G56" s="24"/>
      <c r="H56" s="147"/>
    </row>
    <row r="57" spans="1:8" ht="12" customHeight="1">
      <c r="A57" s="145"/>
      <c r="B57" s="24"/>
      <c r="C57" s="24"/>
      <c r="D57" s="24"/>
      <c r="E57" s="24"/>
      <c r="F57" s="146"/>
      <c r="G57" s="24"/>
      <c r="H57" s="147"/>
    </row>
    <row r="58" spans="1:8" ht="22.5" customHeight="1">
      <c r="A58" s="145"/>
      <c r="B58" s="24"/>
      <c r="C58" s="24"/>
      <c r="D58" s="24"/>
      <c r="E58" s="24"/>
      <c r="F58" s="146"/>
      <c r="G58" s="24"/>
      <c r="H58" s="147"/>
    </row>
    <row r="59" spans="1:8" ht="12" customHeight="1">
      <c r="A59" s="145"/>
      <c r="B59" s="24"/>
      <c r="C59" s="24"/>
      <c r="D59" s="24"/>
      <c r="E59" s="24"/>
      <c r="F59" s="146"/>
      <c r="G59" s="24"/>
      <c r="H59" s="147"/>
    </row>
    <row r="60" spans="1:8" ht="6.75" customHeight="1">
      <c r="A60" s="148"/>
      <c r="B60" s="149"/>
      <c r="C60" s="149"/>
      <c r="D60" s="149"/>
      <c r="E60" s="149"/>
      <c r="F60" s="150"/>
      <c r="G60" s="149"/>
      <c r="H60" s="151"/>
    </row>
    <row r="61" spans="1:8" ht="13.5">
      <c r="A61" s="145"/>
      <c r="B61" s="24"/>
      <c r="C61" s="24"/>
      <c r="D61" s="24"/>
      <c r="E61" s="24"/>
      <c r="F61" s="146"/>
      <c r="G61" s="24"/>
      <c r="H61" s="147"/>
    </row>
    <row r="62" spans="1:8" ht="12" customHeight="1">
      <c r="A62" s="145"/>
      <c r="B62" s="24"/>
      <c r="C62" s="24"/>
      <c r="D62" s="24"/>
      <c r="E62" s="24"/>
      <c r="F62" s="146"/>
      <c r="G62" s="24"/>
      <c r="H62" s="147"/>
    </row>
    <row r="63" spans="1:8" ht="12" customHeight="1">
      <c r="A63" s="145"/>
      <c r="B63" s="24"/>
      <c r="C63" s="24"/>
      <c r="D63" s="24"/>
      <c r="E63" s="24"/>
      <c r="F63" s="146"/>
      <c r="G63" s="24"/>
      <c r="H63" s="147"/>
    </row>
    <row r="64" spans="1:8" ht="12" customHeight="1">
      <c r="A64" s="145"/>
      <c r="B64" s="24"/>
      <c r="C64" s="24"/>
      <c r="D64" s="24"/>
      <c r="E64" s="24"/>
      <c r="F64" s="146"/>
      <c r="G64" s="24"/>
      <c r="H64" s="147"/>
    </row>
    <row r="65" spans="1:8" ht="12" customHeight="1">
      <c r="A65" s="145"/>
      <c r="B65" s="24"/>
      <c r="C65" s="24"/>
      <c r="D65" s="24"/>
      <c r="E65" s="24"/>
      <c r="F65" s="146"/>
      <c r="G65" s="24"/>
      <c r="H65" s="147"/>
    </row>
    <row r="66" spans="1:8" ht="12" customHeight="1">
      <c r="A66" s="145"/>
      <c r="B66" s="24"/>
      <c r="C66" s="24"/>
      <c r="D66" s="24"/>
      <c r="E66" s="24"/>
      <c r="F66" s="146"/>
      <c r="G66" s="24"/>
      <c r="H66" s="147"/>
    </row>
    <row r="67" spans="1:8" ht="12" customHeight="1">
      <c r="A67" s="145"/>
      <c r="B67" s="24"/>
      <c r="C67" s="24"/>
      <c r="D67" s="24"/>
      <c r="E67" s="24"/>
      <c r="F67" s="146"/>
      <c r="G67" s="24"/>
      <c r="H67" s="147"/>
    </row>
    <row r="68" spans="1:8" ht="12" customHeight="1">
      <c r="A68" s="145"/>
      <c r="B68" s="24"/>
      <c r="C68" s="24"/>
      <c r="D68" s="24"/>
      <c r="E68" s="24"/>
      <c r="F68" s="146"/>
      <c r="G68" s="24"/>
      <c r="H68" s="147"/>
    </row>
    <row r="69" spans="1:8" ht="12" customHeight="1">
      <c r="A69" s="145"/>
      <c r="B69" s="24"/>
      <c r="C69" s="24"/>
      <c r="D69" s="24"/>
      <c r="E69" s="24"/>
      <c r="F69" s="146"/>
      <c r="G69" s="24"/>
      <c r="H69" s="147"/>
    </row>
    <row r="70" spans="1:8" ht="9.75" customHeight="1">
      <c r="A70" s="148"/>
      <c r="B70" s="149"/>
      <c r="C70" s="149"/>
      <c r="D70" s="149"/>
      <c r="E70" s="149"/>
      <c r="F70" s="150"/>
      <c r="G70" s="149"/>
      <c r="H70" s="151"/>
    </row>
    <row r="71" spans="1:8" ht="19.5" customHeight="1">
      <c r="A71" s="1" t="str">
        <f>Rev_Date</f>
        <v>REVISED JULY 1, 2010</v>
      </c>
      <c r="E71" s="179" t="str">
        <f>Exp_Date</f>
        <v>FORM EXPIRES 6-30-12</v>
      </c>
      <c r="G71" s="179"/>
      <c r="H71" s="113" t="s">
        <v>95</v>
      </c>
    </row>
  </sheetData>
  <sheetProtection sheet="1" objects="1" scenarios="1"/>
  <printOptions horizontalCentered="1" verticalCentered="1"/>
  <pageMargins left="0.25" right="0.25" top="0.25" bottom="0.25" header="0.5" footer="0.5"/>
  <pageSetup blackAndWhite="1" fitToHeight="1" fitToWidth="1" orientation="portrait"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81"/>
  <sheetViews>
    <sheetView showGridLines="0" showZeros="0" zoomScale="97" zoomScaleNormal="97" workbookViewId="0" topLeftCell="A1">
      <selection activeCell="G4" sqref="G4"/>
    </sheetView>
  </sheetViews>
  <sheetFormatPr defaultColWidth="9.00390625" defaultRowHeight="13.5"/>
  <cols>
    <col min="1" max="1" width="1.625" style="1" customWidth="1"/>
    <col min="2" max="2" width="9.625" style="1" customWidth="1"/>
    <col min="3" max="3" width="22.625" style="1" customWidth="1"/>
    <col min="4" max="4" width="33.625" style="1" customWidth="1"/>
    <col min="5" max="5" width="13.625" style="1" customWidth="1"/>
    <col min="6" max="6" width="1.625" style="1" customWidth="1"/>
    <col min="7" max="7" width="12.625" style="1" customWidth="1"/>
    <col min="8" max="16384" width="9.00390625" style="1" customWidth="1"/>
  </cols>
  <sheetData>
    <row r="1" spans="1:7" ht="13.5" customHeight="1">
      <c r="A1" s="191" t="s">
        <v>96</v>
      </c>
      <c r="B1" s="129"/>
      <c r="C1" s="129"/>
      <c r="D1" s="129"/>
      <c r="E1" s="129"/>
      <c r="F1" s="192"/>
      <c r="G1" s="130"/>
    </row>
    <row r="2" spans="1:7" ht="9.75" customHeight="1">
      <c r="A2" s="75" t="s">
        <v>225</v>
      </c>
      <c r="B2" s="76"/>
      <c r="C2" s="76"/>
      <c r="D2" s="75" t="s">
        <v>47</v>
      </c>
      <c r="E2" s="75" t="s">
        <v>48</v>
      </c>
      <c r="F2" s="75" t="s">
        <v>97</v>
      </c>
      <c r="G2" s="193"/>
    </row>
    <row r="3" spans="1:7" ht="9.75" customHeight="1">
      <c r="A3" s="133"/>
      <c r="B3" s="134"/>
      <c r="C3" s="134"/>
      <c r="D3" s="133"/>
      <c r="E3" s="133"/>
      <c r="F3" s="133" t="s">
        <v>98</v>
      </c>
      <c r="G3" s="193"/>
    </row>
    <row r="4" spans="1:7" ht="12" customHeight="1">
      <c r="A4" s="133"/>
      <c r="B4" s="211">
        <f>'I01'!E4</f>
        <v>0</v>
      </c>
      <c r="C4" s="134"/>
      <c r="D4" s="114">
        <f>'I01'!E5</f>
        <v>0</v>
      </c>
      <c r="E4" s="223">
        <f>'I01'!M5</f>
        <v>0</v>
      </c>
      <c r="F4" s="298"/>
      <c r="G4" s="307"/>
    </row>
    <row r="5" spans="1:7" ht="3" customHeight="1">
      <c r="A5" s="135"/>
      <c r="B5" s="81"/>
      <c r="C5" s="81"/>
      <c r="D5" s="135"/>
      <c r="E5" s="189"/>
      <c r="F5" s="135"/>
      <c r="G5" s="224"/>
    </row>
    <row r="6" spans="1:7" ht="6" customHeight="1">
      <c r="A6" s="137"/>
      <c r="B6" s="138"/>
      <c r="C6" s="138"/>
      <c r="D6" s="138"/>
      <c r="E6" s="138"/>
      <c r="F6" s="139"/>
      <c r="G6" s="140"/>
    </row>
    <row r="7" spans="1:7" ht="12.75" customHeight="1">
      <c r="A7" s="141"/>
      <c r="B7" s="142" t="s">
        <v>216</v>
      </c>
      <c r="C7" s="142"/>
      <c r="D7" s="142"/>
      <c r="E7" s="142"/>
      <c r="F7" s="143"/>
      <c r="G7" s="144"/>
    </row>
    <row r="8" spans="1:7" ht="15" customHeight="1">
      <c r="A8" s="141"/>
      <c r="B8" s="356"/>
      <c r="C8" s="142" t="s">
        <v>253</v>
      </c>
      <c r="D8" s="142"/>
      <c r="E8" s="142"/>
      <c r="F8" s="143"/>
      <c r="G8" s="144"/>
    </row>
    <row r="9" spans="1:7" ht="12.75" customHeight="1">
      <c r="A9" s="141"/>
      <c r="B9" s="142"/>
      <c r="C9" s="142" t="s">
        <v>251</v>
      </c>
      <c r="D9" s="142"/>
      <c r="E9" s="142"/>
      <c r="F9" s="143"/>
      <c r="G9" s="144"/>
    </row>
    <row r="10" spans="1:7" ht="15" customHeight="1">
      <c r="A10" s="141"/>
      <c r="B10" s="356"/>
      <c r="C10" s="142" t="s">
        <v>208</v>
      </c>
      <c r="D10" s="142"/>
      <c r="E10" s="142"/>
      <c r="F10" s="143"/>
      <c r="G10" s="144"/>
    </row>
    <row r="11" spans="1:7" ht="6" customHeight="1">
      <c r="A11" s="141"/>
      <c r="B11" s="142"/>
      <c r="C11" s="142"/>
      <c r="D11" s="142"/>
      <c r="E11" s="142"/>
      <c r="F11" s="143"/>
      <c r="G11" s="144"/>
    </row>
    <row r="12" spans="1:7" ht="15" customHeight="1">
      <c r="A12" s="141"/>
      <c r="B12" s="356"/>
      <c r="C12" s="142" t="s">
        <v>207</v>
      </c>
      <c r="D12" s="142"/>
      <c r="E12" s="142"/>
      <c r="F12" s="143"/>
      <c r="G12" s="144"/>
    </row>
    <row r="13" spans="1:7" ht="13.5" customHeight="1">
      <c r="A13" s="141"/>
      <c r="B13" s="142"/>
      <c r="C13" s="357" t="s">
        <v>202</v>
      </c>
      <c r="D13" s="142"/>
      <c r="E13" s="142"/>
      <c r="F13" s="143"/>
      <c r="G13" s="144"/>
    </row>
    <row r="14" spans="1:7" ht="11.25" customHeight="1">
      <c r="A14" s="141"/>
      <c r="B14" s="142"/>
      <c r="C14" s="142"/>
      <c r="D14" s="142"/>
      <c r="E14" s="142"/>
      <c r="F14" s="143"/>
      <c r="G14" s="361"/>
    </row>
    <row r="15" spans="1:7" ht="6" customHeight="1">
      <c r="A15" s="137"/>
      <c r="B15" s="138"/>
      <c r="C15" s="138"/>
      <c r="D15" s="138"/>
      <c r="E15" s="138"/>
      <c r="F15" s="138"/>
      <c r="G15" s="140"/>
    </row>
    <row r="16" spans="1:7" ht="11.25" customHeight="1">
      <c r="A16" s="141"/>
      <c r="B16" s="142" t="s">
        <v>82</v>
      </c>
      <c r="C16" s="142"/>
      <c r="D16" s="142"/>
      <c r="E16" s="142"/>
      <c r="F16" s="142"/>
      <c r="G16" s="144"/>
    </row>
    <row r="17" spans="1:7" ht="15" customHeight="1">
      <c r="A17" s="145"/>
      <c r="B17" s="24"/>
      <c r="C17" s="24"/>
      <c r="D17" s="24"/>
      <c r="E17" s="24"/>
      <c r="F17" s="24"/>
      <c r="G17" s="147"/>
    </row>
    <row r="18" spans="1:7" ht="12.75" customHeight="1">
      <c r="A18" s="145"/>
      <c r="B18" s="24"/>
      <c r="C18" s="24"/>
      <c r="D18" s="24"/>
      <c r="E18" s="24"/>
      <c r="F18" s="24"/>
      <c r="G18" s="147"/>
    </row>
    <row r="19" spans="1:7" ht="12.75" customHeight="1">
      <c r="A19" s="145"/>
      <c r="B19" s="24"/>
      <c r="C19" s="24"/>
      <c r="D19" s="24"/>
      <c r="E19" s="24"/>
      <c r="F19" s="24"/>
      <c r="G19" s="147"/>
    </row>
    <row r="20" spans="1:7" ht="12.75" customHeight="1">
      <c r="A20" s="145"/>
      <c r="B20" s="24"/>
      <c r="C20" s="24"/>
      <c r="D20" s="24"/>
      <c r="E20" s="24"/>
      <c r="F20" s="24"/>
      <c r="G20" s="147"/>
    </row>
    <row r="21" spans="1:7" ht="12.75" customHeight="1">
      <c r="A21" s="145"/>
      <c r="B21" s="24"/>
      <c r="C21" s="24"/>
      <c r="D21" s="24"/>
      <c r="E21" s="24"/>
      <c r="F21" s="24"/>
      <c r="G21" s="147"/>
    </row>
    <row r="22" spans="1:7" ht="12.75" customHeight="1">
      <c r="A22" s="145"/>
      <c r="B22" s="24"/>
      <c r="C22" s="24"/>
      <c r="D22" s="24"/>
      <c r="E22" s="24"/>
      <c r="F22" s="24"/>
      <c r="G22" s="147"/>
    </row>
    <row r="23" spans="1:7" ht="9.75" customHeight="1">
      <c r="A23" s="145"/>
      <c r="B23" s="24"/>
      <c r="C23" s="24"/>
      <c r="D23" s="24"/>
      <c r="E23" s="24"/>
      <c r="F23" s="24"/>
      <c r="G23" s="147"/>
    </row>
    <row r="24" spans="1:7" ht="12.75" customHeight="1">
      <c r="A24" s="141"/>
      <c r="B24" s="142" t="s">
        <v>83</v>
      </c>
      <c r="C24" s="142"/>
      <c r="D24" s="142"/>
      <c r="E24" s="142"/>
      <c r="F24" s="142"/>
      <c r="G24" s="144"/>
    </row>
    <row r="25" spans="1:7" ht="13.5" customHeight="1">
      <c r="A25" s="145"/>
      <c r="B25" s="24"/>
      <c r="C25" s="24"/>
      <c r="D25" s="24"/>
      <c r="E25" s="24"/>
      <c r="F25" s="24"/>
      <c r="G25" s="147"/>
    </row>
    <row r="26" spans="1:7" ht="12.75" customHeight="1">
      <c r="A26" s="145"/>
      <c r="B26" s="24"/>
      <c r="C26" s="24"/>
      <c r="D26" s="24"/>
      <c r="E26" s="24"/>
      <c r="F26" s="24"/>
      <c r="G26" s="147"/>
    </row>
    <row r="27" spans="1:7" ht="12.75" customHeight="1">
      <c r="A27" s="145"/>
      <c r="B27" s="24"/>
      <c r="C27" s="24"/>
      <c r="D27" s="24"/>
      <c r="E27" s="24"/>
      <c r="F27" s="24"/>
      <c r="G27" s="147"/>
    </row>
    <row r="28" spans="1:7" ht="12.75" customHeight="1">
      <c r="A28" s="145"/>
      <c r="B28" s="24"/>
      <c r="C28" s="24"/>
      <c r="D28" s="24"/>
      <c r="E28" s="24"/>
      <c r="F28" s="24"/>
      <c r="G28" s="147"/>
    </row>
    <row r="29" spans="1:7" ht="12.75" customHeight="1">
      <c r="A29" s="145"/>
      <c r="B29" s="24"/>
      <c r="C29" s="24"/>
      <c r="D29" s="24"/>
      <c r="E29" s="24"/>
      <c r="F29" s="24"/>
      <c r="G29" s="147"/>
    </row>
    <row r="30" spans="1:7" ht="12.75" customHeight="1">
      <c r="A30" s="145"/>
      <c r="B30" s="24"/>
      <c r="C30" s="24"/>
      <c r="D30" s="24"/>
      <c r="E30" s="24"/>
      <c r="F30" s="24"/>
      <c r="G30" s="147"/>
    </row>
    <row r="31" spans="1:7" ht="9.75" customHeight="1">
      <c r="A31" s="145"/>
      <c r="B31" s="24"/>
      <c r="C31" s="24"/>
      <c r="D31" s="24"/>
      <c r="E31" s="24"/>
      <c r="F31" s="24"/>
      <c r="G31" s="147"/>
    </row>
    <row r="32" spans="1:7" ht="15" customHeight="1">
      <c r="A32" s="145"/>
      <c r="B32" s="356"/>
      <c r="C32" s="24" t="s">
        <v>248</v>
      </c>
      <c r="D32" s="24"/>
      <c r="E32" s="24"/>
      <c r="F32" s="24"/>
      <c r="G32" s="147"/>
    </row>
    <row r="33" spans="1:7" ht="13.5" customHeight="1">
      <c r="A33" s="148"/>
      <c r="B33" s="149"/>
      <c r="C33" s="149"/>
      <c r="D33" s="149"/>
      <c r="E33" s="149"/>
      <c r="F33" s="149"/>
      <c r="G33" s="151"/>
    </row>
    <row r="34" spans="1:7" ht="9" customHeight="1">
      <c r="A34" s="145"/>
      <c r="B34" s="24"/>
      <c r="C34" s="24"/>
      <c r="D34" s="24"/>
      <c r="E34" s="24"/>
      <c r="F34" s="146"/>
      <c r="G34" s="147"/>
    </row>
    <row r="35" spans="1:7" ht="18" customHeight="1">
      <c r="A35" s="145"/>
      <c r="B35" s="24" t="s">
        <v>206</v>
      </c>
      <c r="C35" s="24"/>
      <c r="D35" s="24"/>
      <c r="E35" s="24"/>
      <c r="F35" s="146"/>
      <c r="G35" s="358"/>
    </row>
    <row r="36" spans="1:7" ht="8.25" customHeight="1">
      <c r="A36" s="148"/>
      <c r="B36" s="149"/>
      <c r="C36" s="149"/>
      <c r="D36" s="149"/>
      <c r="E36" s="149"/>
      <c r="F36" s="150"/>
      <c r="G36" s="151"/>
    </row>
    <row r="37" spans="1:7" ht="17.25" customHeight="1">
      <c r="A37" s="152" t="s">
        <v>85</v>
      </c>
      <c r="B37" s="153"/>
      <c r="C37" s="153"/>
      <c r="D37" s="153"/>
      <c r="E37" s="295" t="s">
        <v>51</v>
      </c>
      <c r="F37" s="194" t="s">
        <v>52</v>
      </c>
      <c r="G37" s="195"/>
    </row>
    <row r="38" spans="1:7" ht="15.75" customHeight="1">
      <c r="A38" s="157"/>
      <c r="B38" s="158" t="s">
        <v>86</v>
      </c>
      <c r="C38" s="158"/>
      <c r="D38" s="158"/>
      <c r="E38" s="184"/>
      <c r="F38" s="212"/>
      <c r="G38" s="213">
        <v>0</v>
      </c>
    </row>
    <row r="39" spans="1:7" ht="15.75" customHeight="1">
      <c r="A39" s="157"/>
      <c r="B39" s="158" t="s">
        <v>87</v>
      </c>
      <c r="C39" s="158"/>
      <c r="D39" s="158"/>
      <c r="E39" s="184"/>
      <c r="F39" s="212"/>
      <c r="G39" s="213">
        <v>0</v>
      </c>
    </row>
    <row r="40" spans="1:7" ht="15.75" customHeight="1">
      <c r="A40" s="157"/>
      <c r="B40" s="158" t="s">
        <v>88</v>
      </c>
      <c r="C40" s="158"/>
      <c r="D40" s="158"/>
      <c r="E40" s="184"/>
      <c r="F40" s="212"/>
      <c r="G40" s="213">
        <v>0</v>
      </c>
    </row>
    <row r="41" spans="1:7" ht="15.75" customHeight="1">
      <c r="A41" s="157"/>
      <c r="B41" s="158" t="s">
        <v>89</v>
      </c>
      <c r="C41" s="158"/>
      <c r="D41" s="158"/>
      <c r="E41" s="184"/>
      <c r="F41" s="212"/>
      <c r="G41" s="213">
        <v>0</v>
      </c>
    </row>
    <row r="42" spans="1:7" ht="15.75" customHeight="1">
      <c r="A42" s="157"/>
      <c r="B42" s="158" t="s">
        <v>90</v>
      </c>
      <c r="C42" s="158"/>
      <c r="D42" s="158"/>
      <c r="E42" s="359" t="s">
        <v>67</v>
      </c>
      <c r="F42" s="212"/>
      <c r="G42" s="213">
        <v>0</v>
      </c>
    </row>
    <row r="43" spans="1:7" ht="15" customHeight="1">
      <c r="A43" s="137"/>
      <c r="B43" s="138" t="s">
        <v>91</v>
      </c>
      <c r="C43" s="186"/>
      <c r="D43" s="160"/>
      <c r="E43" s="296"/>
      <c r="F43" s="214"/>
      <c r="G43" s="215">
        <v>0</v>
      </c>
    </row>
    <row r="44" spans="1:7" ht="3" customHeight="1">
      <c r="A44" s="162"/>
      <c r="B44" s="163"/>
      <c r="C44" s="219"/>
      <c r="D44" s="163"/>
      <c r="E44" s="297"/>
      <c r="F44" s="216"/>
      <c r="G44" s="217"/>
    </row>
    <row r="45" spans="1:7" ht="13.5">
      <c r="A45" s="137"/>
      <c r="B45" s="138" t="s">
        <v>92</v>
      </c>
      <c r="C45" s="186"/>
      <c r="D45" s="160"/>
      <c r="E45" s="296"/>
      <c r="F45" s="214"/>
      <c r="G45" s="215">
        <v>0</v>
      </c>
    </row>
    <row r="46" spans="1:7" ht="3" customHeight="1">
      <c r="A46" s="162"/>
      <c r="B46" s="163"/>
      <c r="C46" s="219"/>
      <c r="D46" s="163"/>
      <c r="E46" s="297"/>
      <c r="F46" s="216"/>
      <c r="G46" s="217"/>
    </row>
    <row r="47" spans="1:7" ht="15" customHeight="1">
      <c r="A47" s="137"/>
      <c r="B47" s="138" t="s">
        <v>209</v>
      </c>
      <c r="C47" s="308"/>
      <c r="D47" s="309"/>
      <c r="E47" s="185"/>
      <c r="F47" s="317"/>
      <c r="G47" s="215"/>
    </row>
    <row r="48" spans="1:7" ht="12.75" customHeight="1">
      <c r="A48" s="141"/>
      <c r="B48" s="314" t="s">
        <v>211</v>
      </c>
      <c r="C48" s="24"/>
      <c r="D48" s="24"/>
      <c r="E48" s="313"/>
      <c r="F48" s="318"/>
      <c r="G48" s="315"/>
    </row>
    <row r="49" spans="1:7" ht="12" customHeight="1">
      <c r="A49" s="162"/>
      <c r="B49" s="310" t="s">
        <v>210</v>
      </c>
      <c r="C49" s="163"/>
      <c r="D49" s="163"/>
      <c r="E49" s="166"/>
      <c r="F49" s="319"/>
      <c r="G49" s="316"/>
    </row>
    <row r="50" spans="1:7" ht="18" customHeight="1">
      <c r="A50" s="157"/>
      <c r="B50" s="158" t="s">
        <v>93</v>
      </c>
      <c r="C50" s="158"/>
      <c r="D50" s="158"/>
      <c r="E50" s="188">
        <f>IF(SUM(E38:E49)=0,"",SUM(E38:E49))</f>
      </c>
      <c r="F50" s="212"/>
      <c r="G50" s="218">
        <f>IF(SUM(G38:G49)=0,"",SUM(G38:G49))</f>
      </c>
    </row>
    <row r="51" spans="1:7" ht="14.25" customHeight="1">
      <c r="A51" s="320" t="s">
        <v>182</v>
      </c>
      <c r="B51" s="321"/>
      <c r="C51" s="321"/>
      <c r="D51" s="321"/>
      <c r="E51" s="322"/>
      <c r="F51" s="168"/>
      <c r="G51" s="323"/>
    </row>
    <row r="52" spans="1:7" ht="10.5" customHeight="1">
      <c r="A52" s="177"/>
      <c r="B52" s="178"/>
      <c r="C52" s="24"/>
      <c r="D52" s="24"/>
      <c r="E52" s="24"/>
      <c r="F52" s="24"/>
      <c r="G52" s="147"/>
    </row>
    <row r="53" spans="1:7" ht="11.25" customHeight="1">
      <c r="A53" s="145"/>
      <c r="B53" s="299" t="s">
        <v>180</v>
      </c>
      <c r="C53" s="24"/>
      <c r="D53" s="24"/>
      <c r="E53" s="24"/>
      <c r="F53" s="24"/>
      <c r="G53" s="147"/>
    </row>
    <row r="54" spans="1:7" ht="11.25" customHeight="1">
      <c r="A54" s="145"/>
      <c r="B54" s="299" t="s">
        <v>99</v>
      </c>
      <c r="C54" s="24"/>
      <c r="D54" s="24"/>
      <c r="E54" s="24"/>
      <c r="F54" s="24"/>
      <c r="G54" s="147"/>
    </row>
    <row r="55" spans="1:7" ht="11.25" customHeight="1">
      <c r="A55" s="145"/>
      <c r="B55" s="299" t="s">
        <v>100</v>
      </c>
      <c r="C55" s="24"/>
      <c r="D55" s="24"/>
      <c r="E55" s="24"/>
      <c r="F55" s="24"/>
      <c r="G55" s="147"/>
    </row>
    <row r="56" spans="1:7" ht="11.25" customHeight="1">
      <c r="A56" s="145"/>
      <c r="B56" s="299" t="s">
        <v>101</v>
      </c>
      <c r="C56" s="24"/>
      <c r="D56" s="24"/>
      <c r="E56" s="24"/>
      <c r="F56" s="24"/>
      <c r="G56" s="147"/>
    </row>
    <row r="57" spans="1:7" ht="6.75" customHeight="1">
      <c r="A57" s="148"/>
      <c r="B57" s="149"/>
      <c r="C57" s="149"/>
      <c r="D57" s="149"/>
      <c r="E57" s="149"/>
      <c r="F57" s="149"/>
      <c r="G57" s="151"/>
    </row>
    <row r="58" spans="1:7" s="39" customFormat="1" ht="11.25" customHeight="1">
      <c r="A58" s="196"/>
      <c r="B58" s="197" t="s">
        <v>183</v>
      </c>
      <c r="C58" s="198"/>
      <c r="D58" s="199" t="s">
        <v>184</v>
      </c>
      <c r="E58" s="198"/>
      <c r="F58" s="200"/>
      <c r="G58" s="132"/>
    </row>
    <row r="59" spans="1:7" s="39" customFormat="1" ht="13.5" customHeight="1">
      <c r="A59" s="201"/>
      <c r="B59" s="200"/>
      <c r="C59" s="200"/>
      <c r="D59" s="220"/>
      <c r="E59" s="200"/>
      <c r="F59" s="200"/>
      <c r="G59" s="132"/>
    </row>
    <row r="60" spans="1:7" s="39" customFormat="1" ht="3" customHeight="1">
      <c r="A60" s="202"/>
      <c r="B60" s="42"/>
      <c r="C60" s="42"/>
      <c r="D60" s="203"/>
      <c r="E60" s="42"/>
      <c r="F60" s="16"/>
      <c r="G60" s="204"/>
    </row>
    <row r="61" spans="1:7" s="39" customFormat="1" ht="11.25" customHeight="1">
      <c r="A61" s="205"/>
      <c r="B61" s="197" t="s">
        <v>185</v>
      </c>
      <c r="C61" s="206"/>
      <c r="D61" s="206"/>
      <c r="E61" s="199" t="s">
        <v>102</v>
      </c>
      <c r="F61" s="42"/>
      <c r="G61" s="208"/>
    </row>
    <row r="62" spans="1:7" s="39" customFormat="1" ht="13.5" customHeight="1">
      <c r="A62" s="202"/>
      <c r="B62" s="222"/>
      <c r="C62" s="51"/>
      <c r="D62" s="51"/>
      <c r="E62" s="221"/>
      <c r="F62" s="59"/>
      <c r="G62" s="209"/>
    </row>
    <row r="63" spans="1:7" s="39" customFormat="1" ht="3" customHeight="1">
      <c r="A63" s="203"/>
      <c r="B63" s="16"/>
      <c r="C63" s="16"/>
      <c r="D63" s="16"/>
      <c r="E63" s="203"/>
      <c r="F63" s="16"/>
      <c r="G63" s="210"/>
    </row>
    <row r="64" spans="1:7" ht="14.25" customHeight="1">
      <c r="A64" s="169" t="s">
        <v>94</v>
      </c>
      <c r="B64" s="170"/>
      <c r="C64" s="170"/>
      <c r="D64" s="170"/>
      <c r="E64" s="172"/>
      <c r="F64" s="171"/>
      <c r="G64" s="173"/>
    </row>
    <row r="65" spans="1:7" ht="12.75" customHeight="1">
      <c r="A65" s="174" t="s">
        <v>193</v>
      </c>
      <c r="B65" s="175"/>
      <c r="C65" s="175"/>
      <c r="D65" s="175"/>
      <c r="E65" s="175"/>
      <c r="F65" s="175"/>
      <c r="G65" s="176"/>
    </row>
    <row r="66" spans="1:7" ht="7.5" customHeight="1">
      <c r="A66" s="369"/>
      <c r="B66" s="370"/>
      <c r="C66" s="370"/>
      <c r="D66" s="370"/>
      <c r="E66" s="370"/>
      <c r="F66" s="370"/>
      <c r="G66" s="371"/>
    </row>
    <row r="67" spans="1:7" ht="15.75" customHeight="1">
      <c r="A67" s="177"/>
      <c r="B67" s="178"/>
      <c r="C67" s="24"/>
      <c r="D67" s="24"/>
      <c r="E67" s="146"/>
      <c r="F67" s="24"/>
      <c r="G67" s="147"/>
    </row>
    <row r="68" spans="1:7" ht="15.75" customHeight="1">
      <c r="A68" s="145"/>
      <c r="B68" s="24"/>
      <c r="C68" s="24"/>
      <c r="D68" s="24"/>
      <c r="E68" s="146"/>
      <c r="F68" s="24"/>
      <c r="G68" s="147"/>
    </row>
    <row r="69" spans="1:7" ht="15.75" customHeight="1">
      <c r="A69" s="145"/>
      <c r="B69" s="24"/>
      <c r="C69" s="24"/>
      <c r="D69" s="24"/>
      <c r="E69" s="146"/>
      <c r="F69" s="24"/>
      <c r="G69" s="147"/>
    </row>
    <row r="70" spans="1:7" ht="15.75" customHeight="1">
      <c r="A70" s="145"/>
      <c r="B70" s="24"/>
      <c r="C70" s="24"/>
      <c r="D70" s="24"/>
      <c r="E70" s="146"/>
      <c r="F70" s="24"/>
      <c r="G70" s="147"/>
    </row>
    <row r="71" spans="1:7" ht="15.75" customHeight="1">
      <c r="A71" s="145"/>
      <c r="B71" s="24"/>
      <c r="C71" s="24"/>
      <c r="D71" s="24"/>
      <c r="E71" s="146"/>
      <c r="F71" s="24"/>
      <c r="G71" s="147"/>
    </row>
    <row r="72" spans="1:7" ht="15" customHeight="1">
      <c r="A72" s="148"/>
      <c r="B72" s="149"/>
      <c r="C72" s="149"/>
      <c r="D72" s="149"/>
      <c r="E72" s="150"/>
      <c r="F72" s="149"/>
      <c r="G72" s="151"/>
    </row>
    <row r="73" spans="1:7" ht="13.5">
      <c r="A73" s="145"/>
      <c r="B73" s="24"/>
      <c r="C73" s="24"/>
      <c r="D73" s="24"/>
      <c r="E73" s="24"/>
      <c r="F73" s="24"/>
      <c r="G73" s="147"/>
    </row>
    <row r="74" spans="1:7" ht="12" customHeight="1">
      <c r="A74" s="145"/>
      <c r="B74" s="24"/>
      <c r="C74" s="24"/>
      <c r="D74" s="24"/>
      <c r="E74" s="24"/>
      <c r="F74" s="24"/>
      <c r="G74" s="147"/>
    </row>
    <row r="75" spans="1:7" ht="12" customHeight="1">
      <c r="A75" s="145"/>
      <c r="B75" s="24"/>
      <c r="C75" s="24"/>
      <c r="D75" s="24"/>
      <c r="E75" s="24"/>
      <c r="F75" s="24"/>
      <c r="G75" s="147"/>
    </row>
    <row r="76" spans="1:7" ht="12" customHeight="1">
      <c r="A76" s="145"/>
      <c r="B76" s="24"/>
      <c r="C76" s="24"/>
      <c r="D76" s="24"/>
      <c r="E76" s="24"/>
      <c r="F76" s="24"/>
      <c r="G76" s="147"/>
    </row>
    <row r="77" spans="1:7" ht="12" customHeight="1">
      <c r="A77" s="145"/>
      <c r="B77" s="24"/>
      <c r="C77" s="24"/>
      <c r="D77" s="24"/>
      <c r="E77" s="24"/>
      <c r="F77" s="24"/>
      <c r="G77" s="147"/>
    </row>
    <row r="78" spans="1:7" ht="12" customHeight="1">
      <c r="A78" s="145"/>
      <c r="B78" s="24"/>
      <c r="C78" s="24"/>
      <c r="D78" s="24"/>
      <c r="E78" s="24"/>
      <c r="F78" s="24"/>
      <c r="G78" s="147"/>
    </row>
    <row r="79" spans="1:7" ht="9.75" customHeight="1">
      <c r="A79" s="145"/>
      <c r="B79" s="24"/>
      <c r="C79" s="24"/>
      <c r="D79" s="24"/>
      <c r="E79" s="24"/>
      <c r="F79" s="24"/>
      <c r="G79" s="147"/>
    </row>
    <row r="80" spans="1:7" ht="9.75" customHeight="1">
      <c r="A80" s="148"/>
      <c r="B80" s="149"/>
      <c r="C80" s="149"/>
      <c r="D80" s="149"/>
      <c r="E80" s="149"/>
      <c r="F80" s="149"/>
      <c r="G80" s="151"/>
    </row>
    <row r="81" spans="1:7" ht="19.5" customHeight="1">
      <c r="A81" s="1" t="str">
        <f>Rev_Date</f>
        <v>REVISED JULY 1, 2010</v>
      </c>
      <c r="D81" s="179" t="str">
        <f>Exp_Date</f>
        <v>FORM EXPIRES 6-30-12</v>
      </c>
      <c r="G81" s="2" t="s">
        <v>103</v>
      </c>
    </row>
  </sheetData>
  <sheetProtection sheet="1" objects="1" scenarios="1"/>
  <printOptions horizontalCentered="1" verticalCentered="1"/>
  <pageMargins left="0.25" right="0.25" top="0.25" bottom="0.25" header="0.5" footer="0.5"/>
  <pageSetup blackAndWhite="1" fitToHeight="1" fitToWidth="1" orientation="portrait" scale="87" r:id="rId2"/>
  <drawing r:id="rId1"/>
</worksheet>
</file>

<file path=xl/worksheets/sheet6.xml><?xml version="1.0" encoding="utf-8"?>
<worksheet xmlns="http://schemas.openxmlformats.org/spreadsheetml/2006/main" xmlns:r="http://schemas.openxmlformats.org/officeDocument/2006/relationships">
  <dimension ref="A17:I18"/>
  <sheetViews>
    <sheetView showGridLines="0" zoomScale="92" zoomScaleNormal="92" workbookViewId="0" topLeftCell="A2">
      <selection activeCell="A2" sqref="A2"/>
    </sheetView>
  </sheetViews>
  <sheetFormatPr defaultColWidth="9.00390625" defaultRowHeight="13.5"/>
  <sheetData>
    <row r="17" spans="1:9" ht="16.5">
      <c r="A17" s="4" t="s">
        <v>104</v>
      </c>
      <c r="B17" s="3"/>
      <c r="C17" s="3"/>
      <c r="D17" s="3"/>
      <c r="E17" s="3"/>
      <c r="F17" s="3"/>
      <c r="G17" s="3"/>
      <c r="H17" s="3"/>
      <c r="I17" s="3"/>
    </row>
    <row r="18" spans="1:9" ht="16.5">
      <c r="A18" s="4" t="s">
        <v>105</v>
      </c>
      <c r="B18" s="3"/>
      <c r="C18" s="3"/>
      <c r="D18" s="3"/>
      <c r="E18" s="3"/>
      <c r="F18" s="3"/>
      <c r="G18" s="3"/>
      <c r="H18" s="3"/>
      <c r="I18" s="3"/>
    </row>
  </sheetData>
  <sheetProtection sheet="1" objects="1" scenarios="1"/>
  <printOptions horizontalCentered="1"/>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F72"/>
  <sheetViews>
    <sheetView showGridLines="0" showZeros="0" zoomScale="107" zoomScaleNormal="107" workbookViewId="0" topLeftCell="A1">
      <selection activeCell="C19" sqref="C19"/>
    </sheetView>
  </sheetViews>
  <sheetFormatPr defaultColWidth="9.00390625" defaultRowHeight="13.5"/>
  <cols>
    <col min="1" max="1" width="33.625" style="39" customWidth="1"/>
    <col min="2" max="2" width="12.625" style="39" customWidth="1"/>
    <col min="3" max="4" width="13.625" style="39" customWidth="1"/>
    <col min="5" max="5" width="12.625" style="39" customWidth="1"/>
    <col min="6" max="6" width="1.625" style="39" customWidth="1"/>
    <col min="7" max="16384" width="9.00390625" style="39" customWidth="1"/>
  </cols>
  <sheetData>
    <row r="1" spans="1:6" ht="18" customHeight="1">
      <c r="A1" s="225" t="s">
        <v>106</v>
      </c>
      <c r="B1" s="226"/>
      <c r="C1" s="226"/>
      <c r="D1" s="226"/>
      <c r="E1" s="226"/>
      <c r="F1" s="227"/>
    </row>
    <row r="2" spans="1:6" ht="11.25" customHeight="1">
      <c r="A2" s="228" t="s">
        <v>225</v>
      </c>
      <c r="B2" s="199" t="s">
        <v>47</v>
      </c>
      <c r="C2" s="206"/>
      <c r="D2" s="206"/>
      <c r="E2" s="199" t="s">
        <v>48</v>
      </c>
      <c r="F2" s="229"/>
    </row>
    <row r="3" spans="1:6" ht="13.5">
      <c r="A3" s="263">
        <f>'I01'!$E$4</f>
        <v>0</v>
      </c>
      <c r="B3" s="264">
        <f>'I01'!$E$5</f>
        <v>0</v>
      </c>
      <c r="C3" s="42"/>
      <c r="D3" s="42"/>
      <c r="E3" s="265">
        <f>'I01'!$M$5</f>
        <v>0</v>
      </c>
      <c r="F3" s="208"/>
    </row>
    <row r="4" spans="1:6" ht="3.75" customHeight="1">
      <c r="A4" s="231"/>
      <c r="B4" s="203"/>
      <c r="C4" s="16"/>
      <c r="D4" s="16"/>
      <c r="E4" s="202"/>
      <c r="F4" s="210"/>
    </row>
    <row r="5" spans="1:6" ht="13.5" customHeight="1">
      <c r="A5" s="232" t="s">
        <v>107</v>
      </c>
      <c r="B5" s="207"/>
      <c r="C5" s="233"/>
      <c r="D5" s="226"/>
      <c r="E5" s="234"/>
      <c r="F5" s="235"/>
    </row>
    <row r="6" spans="1:6" ht="12" customHeight="1">
      <c r="A6" s="236" t="s">
        <v>108</v>
      </c>
      <c r="B6" s="237"/>
      <c r="C6" s="238" t="s">
        <v>51</v>
      </c>
      <c r="D6" s="47" t="s">
        <v>52</v>
      </c>
      <c r="E6" s="239" t="s">
        <v>53</v>
      </c>
      <c r="F6" s="240"/>
    </row>
    <row r="7" spans="1:6" ht="12" customHeight="1">
      <c r="A7" s="236" t="s">
        <v>109</v>
      </c>
      <c r="B7" s="237"/>
      <c r="C7" s="238"/>
      <c r="D7" s="47"/>
      <c r="E7" s="239"/>
      <c r="F7" s="240"/>
    </row>
    <row r="8" spans="1:6" ht="12" customHeight="1">
      <c r="A8" s="241" t="s">
        <v>110</v>
      </c>
      <c r="B8" s="242"/>
      <c r="C8" s="243"/>
      <c r="D8" s="244"/>
      <c r="E8" s="245"/>
      <c r="F8" s="246"/>
    </row>
    <row r="9" spans="1:6" ht="7.5" customHeight="1">
      <c r="A9" s="205"/>
      <c r="B9" s="206"/>
      <c r="C9" s="247"/>
      <c r="D9" s="206"/>
      <c r="E9" s="205"/>
      <c r="F9" s="229"/>
    </row>
    <row r="10" spans="1:6" ht="13.5">
      <c r="A10" s="202" t="s">
        <v>111</v>
      </c>
      <c r="B10" s="42"/>
      <c r="C10" s="230"/>
      <c r="D10" s="42"/>
      <c r="E10" s="202"/>
      <c r="F10" s="208"/>
    </row>
    <row r="11" spans="1:6" ht="12" customHeight="1">
      <c r="A11" s="202" t="s">
        <v>112</v>
      </c>
      <c r="B11" s="42"/>
      <c r="C11" s="230"/>
      <c r="D11" s="42"/>
      <c r="E11" s="248"/>
      <c r="F11" s="208"/>
    </row>
    <row r="12" spans="1:6" ht="12" customHeight="1">
      <c r="A12" s="202" t="s">
        <v>113</v>
      </c>
      <c r="B12" s="42"/>
      <c r="C12" s="303">
        <f>'I02(a)'!G15+'I02(a)'!G67</f>
        <v>0</v>
      </c>
      <c r="D12" s="303">
        <f>'I02(a)'!H15+'I02(a)'!H67</f>
        <v>0</v>
      </c>
      <c r="E12" s="268">
        <f>SUM(C12:D12)</f>
        <v>0</v>
      </c>
      <c r="F12" s="249"/>
    </row>
    <row r="13" spans="1:6" ht="12" customHeight="1">
      <c r="A13" s="202" t="s">
        <v>114</v>
      </c>
      <c r="B13" s="42"/>
      <c r="C13" s="250"/>
      <c r="D13" s="42"/>
      <c r="E13" s="248"/>
      <c r="F13" s="208"/>
    </row>
    <row r="14" spans="1:6" s="42" customFormat="1" ht="12" customHeight="1">
      <c r="A14" s="202" t="s">
        <v>115</v>
      </c>
      <c r="C14" s="250"/>
      <c r="E14" s="248"/>
      <c r="F14" s="208"/>
    </row>
    <row r="15" spans="1:6" s="42" customFormat="1" ht="12" customHeight="1">
      <c r="A15" s="202" t="s">
        <v>241</v>
      </c>
      <c r="C15" s="250"/>
      <c r="E15" s="248"/>
      <c r="F15" s="208"/>
    </row>
    <row r="16" spans="1:6" ht="6" customHeight="1">
      <c r="A16" s="202"/>
      <c r="B16" s="42"/>
      <c r="C16" s="251"/>
      <c r="D16" s="42"/>
      <c r="E16" s="252"/>
      <c r="F16" s="210"/>
    </row>
    <row r="17" spans="1:6" ht="7.5" customHeight="1">
      <c r="A17" s="205"/>
      <c r="B17" s="206"/>
      <c r="C17" s="253"/>
      <c r="D17" s="206"/>
      <c r="E17" s="254"/>
      <c r="F17" s="229"/>
    </row>
    <row r="18" spans="1:6" ht="13.5">
      <c r="A18" s="202" t="s">
        <v>116</v>
      </c>
      <c r="B18" s="42"/>
      <c r="C18" s="250"/>
      <c r="D18" s="42"/>
      <c r="E18" s="248"/>
      <c r="F18" s="208"/>
    </row>
    <row r="19" spans="1:6" ht="12" customHeight="1">
      <c r="A19" s="202" t="s">
        <v>117</v>
      </c>
      <c r="B19" s="42"/>
      <c r="C19" s="266"/>
      <c r="D19" s="267"/>
      <c r="E19" s="268">
        <f>SUM(C19:D19)</f>
        <v>0</v>
      </c>
      <c r="F19" s="255"/>
    </row>
    <row r="20" spans="1:6" s="42" customFormat="1" ht="12" customHeight="1">
      <c r="A20" s="202" t="s">
        <v>118</v>
      </c>
      <c r="C20" s="250"/>
      <c r="E20" s="248"/>
      <c r="F20" s="208"/>
    </row>
    <row r="21" spans="1:6" ht="6" customHeight="1">
      <c r="A21" s="202"/>
      <c r="B21" s="42"/>
      <c r="C21" s="250"/>
      <c r="D21" s="42"/>
      <c r="E21" s="248"/>
      <c r="F21" s="208"/>
    </row>
    <row r="22" spans="1:6" ht="7.5" customHeight="1">
      <c r="A22" s="205"/>
      <c r="B22" s="206"/>
      <c r="C22" s="253"/>
      <c r="D22" s="206"/>
      <c r="E22" s="254"/>
      <c r="F22" s="229"/>
    </row>
    <row r="23" spans="1:6" ht="13.5">
      <c r="A23" s="202" t="s">
        <v>119</v>
      </c>
      <c r="B23" s="42"/>
      <c r="C23" s="266"/>
      <c r="D23" s="267"/>
      <c r="E23" s="268">
        <f>SUM(C23:D23)</f>
        <v>0</v>
      </c>
      <c r="F23" s="255"/>
    </row>
    <row r="24" spans="1:6" s="42" customFormat="1" ht="12" customHeight="1">
      <c r="A24" s="202" t="s">
        <v>120</v>
      </c>
      <c r="C24" s="250"/>
      <c r="E24" s="248"/>
      <c r="F24" s="208"/>
    </row>
    <row r="25" spans="1:6" s="42" customFormat="1" ht="12" customHeight="1">
      <c r="A25" s="202" t="s">
        <v>121</v>
      </c>
      <c r="C25" s="250"/>
      <c r="E25" s="248"/>
      <c r="F25" s="208"/>
    </row>
    <row r="26" spans="1:6" s="42" customFormat="1" ht="12" customHeight="1">
      <c r="A26" s="202" t="s">
        <v>122</v>
      </c>
      <c r="C26" s="250"/>
      <c r="E26" s="248"/>
      <c r="F26" s="208"/>
    </row>
    <row r="27" spans="1:6" ht="6" customHeight="1">
      <c r="A27" s="202"/>
      <c r="B27" s="42"/>
      <c r="C27" s="250"/>
      <c r="D27" s="42"/>
      <c r="E27" s="248"/>
      <c r="F27" s="208"/>
    </row>
    <row r="28" spans="1:6" ht="7.5" customHeight="1">
      <c r="A28" s="205"/>
      <c r="B28" s="206"/>
      <c r="C28" s="253"/>
      <c r="D28" s="206"/>
      <c r="E28" s="254"/>
      <c r="F28" s="229"/>
    </row>
    <row r="29" spans="1:6" ht="13.5">
      <c r="A29" s="202" t="s">
        <v>123</v>
      </c>
      <c r="B29" s="42"/>
      <c r="C29" s="250"/>
      <c r="D29" s="42"/>
      <c r="E29" s="248"/>
      <c r="F29" s="208"/>
    </row>
    <row r="30" spans="1:6" ht="12" customHeight="1">
      <c r="A30" s="202" t="s">
        <v>124</v>
      </c>
      <c r="B30" s="42"/>
      <c r="C30" s="268">
        <f>SUM(C12:C23)</f>
        <v>0</v>
      </c>
      <c r="D30" s="268">
        <f>SUM(D12:D23)</f>
        <v>0</v>
      </c>
      <c r="E30" s="268">
        <f>SUM(E12:E23)</f>
        <v>0</v>
      </c>
      <c r="F30" s="255"/>
    </row>
    <row r="31" spans="1:6" s="42" customFormat="1" ht="12" customHeight="1">
      <c r="A31" s="202" t="s">
        <v>125</v>
      </c>
      <c r="C31" s="250"/>
      <c r="E31" s="248"/>
      <c r="F31" s="208"/>
    </row>
    <row r="32" spans="1:6" ht="6" customHeight="1">
      <c r="A32" s="202"/>
      <c r="B32" s="42"/>
      <c r="C32" s="250"/>
      <c r="D32" s="42"/>
      <c r="E32" s="248"/>
      <c r="F32" s="208"/>
    </row>
    <row r="33" spans="1:6" ht="7.5" customHeight="1">
      <c r="A33" s="205"/>
      <c r="B33" s="206"/>
      <c r="C33" s="253"/>
      <c r="D33" s="206"/>
      <c r="E33" s="254"/>
      <c r="F33" s="229"/>
    </row>
    <row r="34" spans="1:6" ht="13.5">
      <c r="A34" s="202" t="s">
        <v>126</v>
      </c>
      <c r="B34" s="42"/>
      <c r="C34" s="266"/>
      <c r="D34" s="267"/>
      <c r="E34" s="268">
        <f>SUM(C34:D34)</f>
        <v>0</v>
      </c>
      <c r="F34" s="255"/>
    </row>
    <row r="35" spans="1:6" s="42" customFormat="1" ht="12" customHeight="1">
      <c r="A35" s="202" t="s">
        <v>127</v>
      </c>
      <c r="C35" s="230"/>
      <c r="E35" s="248"/>
      <c r="F35" s="208"/>
    </row>
    <row r="36" spans="1:6" s="42" customFormat="1" ht="12" customHeight="1">
      <c r="A36" s="202" t="s">
        <v>238</v>
      </c>
      <c r="C36" s="230"/>
      <c r="E36" s="248"/>
      <c r="F36" s="208"/>
    </row>
    <row r="37" spans="1:6" s="42" customFormat="1" ht="12" customHeight="1">
      <c r="A37" s="202" t="s">
        <v>214</v>
      </c>
      <c r="C37" s="230"/>
      <c r="E37" s="248"/>
      <c r="F37" s="208"/>
    </row>
    <row r="38" spans="1:6" s="42" customFormat="1" ht="12" customHeight="1">
      <c r="A38" s="202" t="s">
        <v>215</v>
      </c>
      <c r="C38" s="230"/>
      <c r="E38" s="248"/>
      <c r="F38" s="208"/>
    </row>
    <row r="39" spans="1:6" ht="6" customHeight="1">
      <c r="A39" s="202"/>
      <c r="B39" s="42"/>
      <c r="C39" s="230"/>
      <c r="D39" s="42"/>
      <c r="E39" s="248"/>
      <c r="F39" s="208"/>
    </row>
    <row r="40" spans="1:6" ht="7.5" customHeight="1">
      <c r="A40" s="205"/>
      <c r="B40" s="206"/>
      <c r="C40" s="247"/>
      <c r="D40" s="206"/>
      <c r="E40" s="254"/>
      <c r="F40" s="229"/>
    </row>
    <row r="41" spans="1:6" ht="13.5">
      <c r="A41" s="202" t="s">
        <v>128</v>
      </c>
      <c r="B41" s="42"/>
      <c r="C41" s="230"/>
      <c r="D41" s="42"/>
      <c r="E41" s="248"/>
      <c r="F41" s="208"/>
    </row>
    <row r="42" spans="1:6" ht="12" customHeight="1">
      <c r="A42" s="202" t="s">
        <v>129</v>
      </c>
      <c r="B42" s="42"/>
      <c r="C42" s="268">
        <f>SUM(C30:C34)</f>
        <v>0</v>
      </c>
      <c r="D42" s="268">
        <f>SUM(D30:D34)</f>
        <v>0</v>
      </c>
      <c r="E42" s="268">
        <f>SUM(E30:E34)</f>
        <v>0</v>
      </c>
      <c r="F42" s="249"/>
    </row>
    <row r="43" spans="1:6" s="42" customFormat="1" ht="12" customHeight="1">
      <c r="A43" s="202" t="s">
        <v>130</v>
      </c>
      <c r="C43" s="230"/>
      <c r="E43" s="248"/>
      <c r="F43" s="208"/>
    </row>
    <row r="44" spans="1:6" ht="6" customHeight="1">
      <c r="A44" s="202"/>
      <c r="B44" s="42"/>
      <c r="C44" s="231"/>
      <c r="D44" s="42"/>
      <c r="E44" s="248"/>
      <c r="F44" s="208"/>
    </row>
    <row r="45" spans="1:6" ht="7.5" customHeight="1">
      <c r="A45" s="205"/>
      <c r="B45" s="206"/>
      <c r="C45" s="206"/>
      <c r="D45" s="206"/>
      <c r="E45" s="254"/>
      <c r="F45" s="229"/>
    </row>
    <row r="46" spans="1:6" ht="13.5">
      <c r="A46" s="32" t="s">
        <v>194</v>
      </c>
      <c r="B46" s="42"/>
      <c r="C46" s="42"/>
      <c r="D46" s="42"/>
      <c r="E46" s="248"/>
      <c r="F46" s="208"/>
    </row>
    <row r="47" spans="1:6" ht="12" customHeight="1">
      <c r="A47" s="32" t="s">
        <v>186</v>
      </c>
      <c r="B47" s="42"/>
      <c r="C47" s="42"/>
      <c r="D47" s="42"/>
      <c r="E47" s="327"/>
      <c r="F47" s="256"/>
    </row>
    <row r="48" spans="1:6" ht="12" customHeight="1">
      <c r="A48" s="324" t="s">
        <v>187</v>
      </c>
      <c r="B48" s="16"/>
      <c r="C48" s="16"/>
      <c r="D48" s="16"/>
      <c r="E48" s="252"/>
      <c r="F48" s="210"/>
    </row>
    <row r="49" spans="1:6" ht="7.5" customHeight="1">
      <c r="A49" s="32"/>
      <c r="B49" s="42"/>
      <c r="C49" s="42"/>
      <c r="D49" s="42"/>
      <c r="E49" s="248"/>
      <c r="F49" s="208"/>
    </row>
    <row r="50" spans="1:6" ht="13.5" customHeight="1">
      <c r="A50" s="32" t="s">
        <v>219</v>
      </c>
      <c r="B50" s="42"/>
      <c r="C50" s="42"/>
      <c r="D50" s="42"/>
      <c r="E50" s="327"/>
      <c r="F50" s="256"/>
    </row>
    <row r="51" spans="1:6" ht="11.25" customHeight="1">
      <c r="A51" s="324" t="s">
        <v>220</v>
      </c>
      <c r="B51" s="16"/>
      <c r="C51" s="16"/>
      <c r="D51" s="16"/>
      <c r="E51" s="203"/>
      <c r="F51" s="210"/>
    </row>
    <row r="52" spans="1:6" ht="8.25" customHeight="1">
      <c r="A52" s="32"/>
      <c r="B52" s="42"/>
      <c r="C52" s="42"/>
      <c r="D52" s="42"/>
      <c r="E52" s="248"/>
      <c r="F52" s="208"/>
    </row>
    <row r="53" spans="1:6" ht="12" customHeight="1">
      <c r="A53" s="32" t="s">
        <v>188</v>
      </c>
      <c r="B53" s="42"/>
      <c r="C53" s="42"/>
      <c r="D53" s="42"/>
      <c r="E53" s="325">
        <f>SUM(E42:E51)</f>
        <v>0</v>
      </c>
      <c r="F53" s="256"/>
    </row>
    <row r="54" spans="1:6" ht="8.25" customHeight="1">
      <c r="A54" s="202"/>
      <c r="E54" s="203"/>
      <c r="F54" s="208"/>
    </row>
    <row r="55" spans="1:6" ht="4.5" customHeight="1">
      <c r="A55" s="205"/>
      <c r="B55" s="206"/>
      <c r="C55" s="206"/>
      <c r="D55" s="206"/>
      <c r="E55" s="205"/>
      <c r="F55" s="229"/>
    </row>
    <row r="56" spans="1:6" ht="16.5" customHeight="1">
      <c r="A56" s="257" t="s">
        <v>131</v>
      </c>
      <c r="B56" s="42"/>
      <c r="C56" s="42"/>
      <c r="D56" s="42"/>
      <c r="E56" s="239" t="s">
        <v>51</v>
      </c>
      <c r="F56" s="240"/>
    </row>
    <row r="57" spans="1:6" ht="6" customHeight="1">
      <c r="A57" s="258"/>
      <c r="B57" s="16"/>
      <c r="C57" s="16"/>
      <c r="D57" s="16"/>
      <c r="E57" s="259"/>
      <c r="F57" s="246"/>
    </row>
    <row r="58" spans="1:6" ht="6" customHeight="1">
      <c r="A58" s="205"/>
      <c r="B58" s="206"/>
      <c r="C58" s="206"/>
      <c r="D58" s="206"/>
      <c r="E58" s="205"/>
      <c r="F58" s="229"/>
    </row>
    <row r="59" spans="1:6" ht="13.5" customHeight="1">
      <c r="A59" s="202" t="s">
        <v>189</v>
      </c>
      <c r="B59" s="42"/>
      <c r="C59" s="42"/>
      <c r="D59" s="42"/>
      <c r="E59" s="260"/>
      <c r="F59" s="256"/>
    </row>
    <row r="60" spans="1:6" ht="12" customHeight="1">
      <c r="A60" s="261" t="s">
        <v>239</v>
      </c>
      <c r="B60" s="16"/>
      <c r="C60" s="16"/>
      <c r="D60" s="16"/>
      <c r="E60" s="269"/>
      <c r="F60" s="262"/>
    </row>
    <row r="61" spans="1:6" ht="13.5" customHeight="1">
      <c r="A61" s="202" t="s">
        <v>132</v>
      </c>
      <c r="B61" s="42"/>
      <c r="C61" s="42"/>
      <c r="D61" s="42"/>
      <c r="E61" s="260"/>
      <c r="F61" s="256"/>
    </row>
    <row r="62" spans="1:6" ht="13.5" customHeight="1">
      <c r="A62" s="202" t="s">
        <v>240</v>
      </c>
      <c r="B62" s="42"/>
      <c r="C62" s="42"/>
      <c r="D62" s="42"/>
      <c r="E62" s="270"/>
      <c r="F62" s="256"/>
    </row>
    <row r="63" spans="1:6" ht="15" customHeight="1">
      <c r="A63" s="367" t="s">
        <v>230</v>
      </c>
      <c r="B63" s="16"/>
      <c r="C63" s="16"/>
      <c r="D63" s="16"/>
      <c r="E63" s="135"/>
      <c r="F63" s="262"/>
    </row>
    <row r="64" spans="1:6" ht="13.5" customHeight="1">
      <c r="A64" s="202" t="s">
        <v>133</v>
      </c>
      <c r="B64" s="42"/>
      <c r="C64" s="42"/>
      <c r="D64" s="42"/>
      <c r="E64" s="260"/>
      <c r="F64" s="256"/>
    </row>
    <row r="65" spans="1:6" ht="12" customHeight="1">
      <c r="A65" s="203" t="s">
        <v>221</v>
      </c>
      <c r="B65" s="16"/>
      <c r="C65" s="16"/>
      <c r="D65" s="16"/>
      <c r="E65" s="269"/>
      <c r="F65" s="262"/>
    </row>
    <row r="66" spans="1:6" ht="15.75" customHeight="1">
      <c r="A66" s="202" t="s">
        <v>190</v>
      </c>
      <c r="B66" s="42"/>
      <c r="C66" s="42"/>
      <c r="D66" s="42"/>
      <c r="E66" s="304">
        <f>E60+E62+E65</f>
        <v>0</v>
      </c>
      <c r="F66" s="256"/>
    </row>
    <row r="67" spans="1:6" ht="3.75" customHeight="1">
      <c r="A67" s="203"/>
      <c r="B67" s="16"/>
      <c r="C67" s="16"/>
      <c r="D67" s="16"/>
      <c r="E67" s="203"/>
      <c r="F67" s="210"/>
    </row>
    <row r="68" spans="1:6" ht="6" customHeight="1">
      <c r="A68" s="205"/>
      <c r="B68" s="206"/>
      <c r="C68" s="206"/>
      <c r="D68" s="206"/>
      <c r="E68" s="205"/>
      <c r="F68" s="229"/>
    </row>
    <row r="69" spans="1:6" ht="13.5" customHeight="1">
      <c r="A69" s="202" t="s">
        <v>191</v>
      </c>
      <c r="B69" s="42"/>
      <c r="C69" s="42"/>
      <c r="D69" s="42"/>
      <c r="E69" s="270"/>
      <c r="F69" s="256"/>
    </row>
    <row r="70" spans="1:6" ht="6" customHeight="1">
      <c r="A70" s="203"/>
      <c r="B70" s="16"/>
      <c r="C70" s="16"/>
      <c r="D70" s="16"/>
      <c r="E70" s="203"/>
      <c r="F70" s="210"/>
    </row>
    <row r="71" ht="7.5" customHeight="1"/>
    <row r="72" spans="1:6" ht="16.5" customHeight="1">
      <c r="A72" s="39" t="str">
        <f>Rev_Date</f>
        <v>REVISED JULY 1, 2010</v>
      </c>
      <c r="B72" s="38" t="str">
        <f>Exp_Date</f>
        <v>FORM EXPIRES 6-30-12</v>
      </c>
      <c r="C72" s="38"/>
      <c r="D72" s="38"/>
      <c r="F72" s="66" t="s">
        <v>134</v>
      </c>
    </row>
  </sheetData>
  <sheetProtection sheet="1" objects="1" scenarios="1"/>
  <printOptions horizontalCentered="1" verticalCentered="1"/>
  <pageMargins left="0.25" right="0.25" top="0.25" bottom="0.25" header="0.5" footer="0.5"/>
  <pageSetup blackAndWhite="1" fitToHeight="1" fitToWidth="1"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L53"/>
  <sheetViews>
    <sheetView showGridLines="0" showZeros="0" zoomScale="105" zoomScaleNormal="105" workbookViewId="0" topLeftCell="A1">
      <selection activeCell="E25" sqref="E25"/>
    </sheetView>
  </sheetViews>
  <sheetFormatPr defaultColWidth="9.00390625" defaultRowHeight="13.5"/>
  <cols>
    <col min="1" max="1" width="2.625" style="39" customWidth="1"/>
    <col min="2" max="2" width="30.625" style="39" customWidth="1"/>
    <col min="3" max="3" width="16.625" style="39" customWidth="1"/>
    <col min="4" max="4" width="1.625" style="39" customWidth="1"/>
    <col min="5" max="5" width="2.625" style="39" customWidth="1"/>
    <col min="6" max="6" width="10.625" style="39" customWidth="1"/>
    <col min="7" max="7" width="2.625" style="39" customWidth="1"/>
    <col min="8" max="8" width="6.625" style="39" customWidth="1"/>
    <col min="9" max="9" width="13.625" style="39" customWidth="1"/>
    <col min="10" max="10" width="1.625" style="39" customWidth="1"/>
    <col min="11" max="16384" width="9.00390625" style="39" customWidth="1"/>
  </cols>
  <sheetData>
    <row r="1" spans="1:10" ht="16.5" customHeight="1">
      <c r="A1" s="234" t="s">
        <v>135</v>
      </c>
      <c r="B1" s="226"/>
      <c r="C1" s="226"/>
      <c r="D1" s="226"/>
      <c r="E1" s="226"/>
      <c r="F1" s="226"/>
      <c r="G1" s="226"/>
      <c r="H1" s="226"/>
      <c r="I1" s="226"/>
      <c r="J1" s="271"/>
    </row>
    <row r="2" spans="1:10" ht="14.25" customHeight="1">
      <c r="A2" s="239" t="s">
        <v>136</v>
      </c>
      <c r="B2" s="47"/>
      <c r="C2" s="47"/>
      <c r="D2" s="47"/>
      <c r="E2" s="47"/>
      <c r="F2" s="47"/>
      <c r="G2" s="47"/>
      <c r="H2" s="47"/>
      <c r="I2" s="47"/>
      <c r="J2" s="272"/>
    </row>
    <row r="3" spans="1:10" ht="9.75" customHeight="1">
      <c r="A3" s="199" t="s">
        <v>225</v>
      </c>
      <c r="B3" s="229"/>
      <c r="C3" s="199" t="s">
        <v>47</v>
      </c>
      <c r="D3" s="198"/>
      <c r="E3" s="198"/>
      <c r="F3" s="198"/>
      <c r="G3" s="198"/>
      <c r="H3" s="273"/>
      <c r="I3" s="199" t="s">
        <v>48</v>
      </c>
      <c r="J3" s="229"/>
    </row>
    <row r="4" spans="1:10" ht="13.5">
      <c r="A4" s="264">
        <f>'I01'!$E$4</f>
        <v>0</v>
      </c>
      <c r="B4" s="208"/>
      <c r="C4" s="264">
        <f>'I01'!$E$5</f>
        <v>0</v>
      </c>
      <c r="D4" s="42"/>
      <c r="E4" s="42"/>
      <c r="F4" s="42"/>
      <c r="G4" s="42"/>
      <c r="H4" s="208"/>
      <c r="I4" s="283">
        <f>'I01'!$M$5</f>
        <v>0</v>
      </c>
      <c r="J4" s="208"/>
    </row>
    <row r="5" spans="1:10" ht="4.5" customHeight="1">
      <c r="A5" s="203"/>
      <c r="B5" s="16"/>
      <c r="C5" s="203"/>
      <c r="D5" s="16"/>
      <c r="E5" s="16"/>
      <c r="F5" s="16"/>
      <c r="G5" s="16"/>
      <c r="H5" s="16"/>
      <c r="I5" s="203"/>
      <c r="J5" s="210"/>
    </row>
    <row r="6" spans="1:10" ht="18.75" customHeight="1">
      <c r="A6" s="202"/>
      <c r="B6" s="42"/>
      <c r="C6" s="42"/>
      <c r="D6" s="42"/>
      <c r="E6" s="42"/>
      <c r="F6" s="42"/>
      <c r="G6" s="42"/>
      <c r="H6" s="42"/>
      <c r="I6" s="42"/>
      <c r="J6" s="208"/>
    </row>
    <row r="7" spans="1:10" ht="15" customHeight="1">
      <c r="A7" s="202"/>
      <c r="B7" s="64" t="s">
        <v>137</v>
      </c>
      <c r="C7" s="237"/>
      <c r="D7" s="237"/>
      <c r="E7" s="237"/>
      <c r="F7" s="237"/>
      <c r="G7" s="237"/>
      <c r="H7" s="237"/>
      <c r="I7" s="237"/>
      <c r="J7" s="208"/>
    </row>
    <row r="8" spans="1:10" ht="15" customHeight="1">
      <c r="A8" s="202"/>
      <c r="B8" s="64" t="s">
        <v>138</v>
      </c>
      <c r="C8" s="237"/>
      <c r="D8" s="237"/>
      <c r="E8" s="237"/>
      <c r="F8" s="237"/>
      <c r="G8" s="237"/>
      <c r="H8" s="237"/>
      <c r="I8" s="237"/>
      <c r="J8" s="208"/>
    </row>
    <row r="9" spans="1:10" ht="15" customHeight="1">
      <c r="A9" s="202"/>
      <c r="B9" s="64" t="s">
        <v>139</v>
      </c>
      <c r="C9" s="64"/>
      <c r="D9" s="64"/>
      <c r="E9" s="64"/>
      <c r="F9" s="64"/>
      <c r="G9" s="64"/>
      <c r="H9" s="64"/>
      <c r="I9" s="64"/>
      <c r="J9" s="208"/>
    </row>
    <row r="10" spans="1:10" ht="15" customHeight="1">
      <c r="A10" s="202"/>
      <c r="B10" s="64" t="s">
        <v>140</v>
      </c>
      <c r="C10" s="274"/>
      <c r="D10" s="274"/>
      <c r="E10" s="274"/>
      <c r="F10" s="274"/>
      <c r="G10" s="274"/>
      <c r="H10" s="274"/>
      <c r="I10" s="274"/>
      <c r="J10" s="208"/>
    </row>
    <row r="11" spans="1:10" ht="15" customHeight="1">
      <c r="A11" s="202"/>
      <c r="B11" s="5" t="s">
        <v>141</v>
      </c>
      <c r="C11" s="274"/>
      <c r="D11" s="274"/>
      <c r="E11" s="274"/>
      <c r="F11" s="274"/>
      <c r="G11" s="274"/>
      <c r="H11" s="274"/>
      <c r="I11" s="274"/>
      <c r="J11" s="208"/>
    </row>
    <row r="12" spans="1:10" ht="15" customHeight="1">
      <c r="A12" s="202"/>
      <c r="B12" s="42"/>
      <c r="C12" s="42"/>
      <c r="D12" s="42"/>
      <c r="E12" s="42"/>
      <c r="F12" s="42"/>
      <c r="G12" s="42"/>
      <c r="H12" s="42"/>
      <c r="I12" s="42"/>
      <c r="J12" s="208"/>
    </row>
    <row r="13" spans="1:10" ht="15" customHeight="1">
      <c r="A13" s="202"/>
      <c r="B13" s="42"/>
      <c r="C13" s="42"/>
      <c r="D13" s="42"/>
      <c r="E13" s="42"/>
      <c r="F13" s="42"/>
      <c r="G13" s="42"/>
      <c r="H13" s="42"/>
      <c r="I13" s="42"/>
      <c r="J13" s="208"/>
    </row>
    <row r="14" spans="1:10" ht="13.5">
      <c r="A14" s="275" t="s">
        <v>54</v>
      </c>
      <c r="B14" s="42" t="s">
        <v>142</v>
      </c>
      <c r="C14" s="42"/>
      <c r="D14" s="42"/>
      <c r="E14" s="42"/>
      <c r="F14" s="42"/>
      <c r="G14" s="42"/>
      <c r="H14" s="42"/>
      <c r="I14" s="42"/>
      <c r="J14" s="208"/>
    </row>
    <row r="15" spans="1:12" ht="13.5">
      <c r="A15" s="202" t="s">
        <v>244</v>
      </c>
      <c r="B15" s="42"/>
      <c r="C15" s="42"/>
      <c r="D15" s="42"/>
      <c r="E15" s="42"/>
      <c r="F15" s="42"/>
      <c r="G15" s="42"/>
      <c r="H15" s="276" t="s">
        <v>143</v>
      </c>
      <c r="I15" s="284">
        <f>'I05'!$C$30</f>
        <v>0</v>
      </c>
      <c r="J15" s="208"/>
      <c r="L15" s="39" t="s">
        <v>17</v>
      </c>
    </row>
    <row r="16" spans="1:10" ht="13.5">
      <c r="A16" s="202"/>
      <c r="B16" s="42"/>
      <c r="C16" s="42"/>
      <c r="D16" s="42"/>
      <c r="E16" s="42"/>
      <c r="F16" s="42"/>
      <c r="G16" s="42"/>
      <c r="H16" s="42"/>
      <c r="I16" s="42"/>
      <c r="J16" s="208"/>
    </row>
    <row r="17" spans="1:10" ht="13.5">
      <c r="A17" s="275" t="s">
        <v>57</v>
      </c>
      <c r="B17" s="42" t="s">
        <v>144</v>
      </c>
      <c r="C17" s="42"/>
      <c r="D17" s="42"/>
      <c r="E17" s="42"/>
      <c r="F17" s="42"/>
      <c r="G17" s="42"/>
      <c r="H17" s="42"/>
      <c r="I17" s="42"/>
      <c r="J17" s="208"/>
    </row>
    <row r="18" spans="1:10" ht="10.5" customHeight="1">
      <c r="A18" s="202"/>
      <c r="B18" s="42"/>
      <c r="C18" s="42"/>
      <c r="D18" s="42"/>
      <c r="E18" s="42"/>
      <c r="F18" s="42"/>
      <c r="G18" s="42"/>
      <c r="H18" s="42"/>
      <c r="I18" s="42"/>
      <c r="J18" s="208"/>
    </row>
    <row r="19" spans="1:10" ht="13.5">
      <c r="A19" s="202"/>
      <c r="B19" s="42" t="s">
        <v>245</v>
      </c>
      <c r="C19" s="42"/>
      <c r="D19" s="42" t="s">
        <v>143</v>
      </c>
      <c r="E19" s="286">
        <f>'I05'!E66</f>
        <v>0</v>
      </c>
      <c r="F19" s="285"/>
      <c r="G19" s="242"/>
      <c r="H19" s="42"/>
      <c r="I19" s="42"/>
      <c r="J19" s="208"/>
    </row>
    <row r="20" spans="1:10" ht="10.5" customHeight="1">
      <c r="A20" s="202"/>
      <c r="B20" s="42"/>
      <c r="C20" s="42"/>
      <c r="D20" s="42"/>
      <c r="E20" s="237"/>
      <c r="F20" s="237"/>
      <c r="G20" s="237"/>
      <c r="H20" s="42"/>
      <c r="I20" s="42"/>
      <c r="J20" s="208"/>
    </row>
    <row r="21" spans="1:10" ht="13.5">
      <c r="A21" s="202"/>
      <c r="B21" s="42" t="s">
        <v>145</v>
      </c>
      <c r="C21" s="42"/>
      <c r="D21" s="42"/>
      <c r="E21" s="237"/>
      <c r="F21" s="237"/>
      <c r="G21" s="237"/>
      <c r="H21" s="42"/>
      <c r="I21" s="42"/>
      <c r="J21" s="208"/>
    </row>
    <row r="22" spans="1:10" ht="13.5">
      <c r="A22" s="202"/>
      <c r="B22" s="42" t="s">
        <v>246</v>
      </c>
      <c r="C22" s="42"/>
      <c r="D22" s="42" t="s">
        <v>143</v>
      </c>
      <c r="E22" s="286">
        <f>'I05'!$E$69</f>
        <v>0</v>
      </c>
      <c r="F22" s="242"/>
      <c r="G22" s="242"/>
      <c r="H22" s="42"/>
      <c r="I22" s="42"/>
      <c r="J22" s="208"/>
    </row>
    <row r="23" spans="1:10" ht="10.5" customHeight="1">
      <c r="A23" s="202"/>
      <c r="B23" s="42"/>
      <c r="C23" s="42"/>
      <c r="D23" s="42"/>
      <c r="E23" s="237"/>
      <c r="F23" s="237"/>
      <c r="G23" s="237"/>
      <c r="H23" s="42"/>
      <c r="I23" s="42"/>
      <c r="J23" s="208"/>
    </row>
    <row r="24" spans="1:10" ht="13.5">
      <c r="A24" s="202"/>
      <c r="B24" s="42" t="s">
        <v>146</v>
      </c>
      <c r="C24" s="42"/>
      <c r="D24" s="42"/>
      <c r="E24" s="237"/>
      <c r="F24" s="237"/>
      <c r="G24" s="237"/>
      <c r="H24" s="42"/>
      <c r="I24" s="42"/>
      <c r="J24" s="208"/>
    </row>
    <row r="25" spans="1:10" ht="13.5">
      <c r="A25" s="202"/>
      <c r="B25" s="42" t="s">
        <v>247</v>
      </c>
      <c r="C25" s="42"/>
      <c r="D25" s="42" t="s">
        <v>143</v>
      </c>
      <c r="E25" s="287"/>
      <c r="F25" s="242"/>
      <c r="G25" s="242"/>
      <c r="H25" s="42"/>
      <c r="I25" s="42"/>
      <c r="J25" s="208"/>
    </row>
    <row r="26" spans="1:10" ht="10.5" customHeight="1">
      <c r="A26" s="202"/>
      <c r="B26" s="42"/>
      <c r="C26" s="42"/>
      <c r="D26" s="42"/>
      <c r="E26" s="42"/>
      <c r="F26" s="42"/>
      <c r="G26" s="42"/>
      <c r="H26" s="42"/>
      <c r="I26" s="42"/>
      <c r="J26" s="208"/>
    </row>
    <row r="27" spans="1:10" ht="13.5">
      <c r="A27" s="202"/>
      <c r="B27" s="42" t="s">
        <v>147</v>
      </c>
      <c r="C27" s="42"/>
      <c r="D27" s="42"/>
      <c r="E27" s="31"/>
      <c r="F27" s="42"/>
      <c r="G27" s="42"/>
      <c r="H27" s="42"/>
      <c r="I27" s="42"/>
      <c r="J27" s="208"/>
    </row>
    <row r="28" spans="1:12" ht="13.5">
      <c r="A28" s="202"/>
      <c r="B28" s="42" t="s">
        <v>148</v>
      </c>
      <c r="C28" s="42"/>
      <c r="D28" s="42"/>
      <c r="E28" s="31"/>
      <c r="F28" s="42"/>
      <c r="G28" s="42"/>
      <c r="H28" s="276" t="s">
        <v>143</v>
      </c>
      <c r="I28" s="284">
        <f>SUM(E19+E22+E25)</f>
        <v>0</v>
      </c>
      <c r="J28" s="208"/>
      <c r="L28" s="39" t="s">
        <v>17</v>
      </c>
    </row>
    <row r="29" spans="1:10" ht="10.5" customHeight="1">
      <c r="A29" s="202"/>
      <c r="B29" s="42"/>
      <c r="C29" s="42"/>
      <c r="D29" s="42"/>
      <c r="E29" s="31">
        <f>IF(AND(($I$33)&gt;0,($I$31&gt;$I$33)),"THIS PROJECT","")</f>
      </c>
      <c r="F29" s="42"/>
      <c r="G29" s="42"/>
      <c r="H29" s="276"/>
      <c r="I29" s="42"/>
      <c r="J29" s="208"/>
    </row>
    <row r="30" spans="1:10" ht="13.5">
      <c r="A30" s="275" t="s">
        <v>61</v>
      </c>
      <c r="B30" s="42" t="s">
        <v>149</v>
      </c>
      <c r="C30" s="42"/>
      <c r="D30" s="42"/>
      <c r="E30" s="31">
        <f>IF(AND(($I$33)&gt;0,($I$31&gt;$I$33)),"REQUIRES A","")</f>
      </c>
      <c r="F30" s="326"/>
      <c r="G30" s="42"/>
      <c r="H30" s="276"/>
      <c r="I30" s="42"/>
      <c r="J30" s="208"/>
    </row>
    <row r="31" spans="1:12" ht="13.5">
      <c r="A31" s="202"/>
      <c r="B31" s="42" t="s">
        <v>150</v>
      </c>
      <c r="C31" s="42"/>
      <c r="D31" s="42"/>
      <c r="E31" s="31">
        <f>IF(AND(($I$33)&gt;0,($I$31&gt;$I$33)),"REFERENDUM.","")</f>
      </c>
      <c r="F31" s="326"/>
      <c r="G31" s="42"/>
      <c r="H31" s="276" t="s">
        <v>143</v>
      </c>
      <c r="I31" s="284">
        <f>I15-I28</f>
        <v>0</v>
      </c>
      <c r="J31" s="208"/>
      <c r="L31" s="277" t="s">
        <v>17</v>
      </c>
    </row>
    <row r="32" spans="1:10" ht="10.5" customHeight="1">
      <c r="A32" s="202"/>
      <c r="B32" s="42"/>
      <c r="C32" s="42"/>
      <c r="D32" s="42"/>
      <c r="E32" s="42"/>
      <c r="F32" s="42"/>
      <c r="G32" s="42"/>
      <c r="H32" s="276"/>
      <c r="I32" s="277"/>
      <c r="J32" s="208"/>
    </row>
    <row r="33" spans="1:10" ht="13.5">
      <c r="A33" s="275" t="s">
        <v>64</v>
      </c>
      <c r="B33" s="42" t="s">
        <v>151</v>
      </c>
      <c r="C33" s="42"/>
      <c r="D33" s="42"/>
      <c r="E33" s="42"/>
      <c r="F33" s="42"/>
      <c r="G33" s="42"/>
      <c r="H33" s="276" t="s">
        <v>143</v>
      </c>
      <c r="I33" s="288"/>
      <c r="J33" s="208"/>
    </row>
    <row r="34" spans="1:10" ht="13.5">
      <c r="A34" s="202"/>
      <c r="B34" s="42" t="s">
        <v>152</v>
      </c>
      <c r="C34" s="42"/>
      <c r="D34" s="42"/>
      <c r="E34" s="42"/>
      <c r="F34" s="42"/>
      <c r="G34" s="42"/>
      <c r="H34" s="42"/>
      <c r="I34" s="42"/>
      <c r="J34" s="208"/>
    </row>
    <row r="35" spans="1:10" ht="13.5">
      <c r="A35" s="203"/>
      <c r="B35" s="16"/>
      <c r="C35" s="16"/>
      <c r="D35" s="16"/>
      <c r="E35" s="16"/>
      <c r="F35" s="16"/>
      <c r="G35" s="16"/>
      <c r="H35" s="16"/>
      <c r="I35" s="16"/>
      <c r="J35" s="210"/>
    </row>
    <row r="36" spans="1:10" ht="15" customHeight="1">
      <c r="A36" s="205"/>
      <c r="B36" s="206"/>
      <c r="C36" s="206"/>
      <c r="D36" s="206"/>
      <c r="E36" s="206"/>
      <c r="F36" s="206"/>
      <c r="G36" s="206"/>
      <c r="H36" s="206"/>
      <c r="I36" s="206"/>
      <c r="J36" s="229"/>
    </row>
    <row r="37" spans="1:10" ht="13.5" customHeight="1">
      <c r="A37" s="278"/>
      <c r="B37" s="279" t="s">
        <v>242</v>
      </c>
      <c r="C37" s="280"/>
      <c r="D37" s="280"/>
      <c r="E37" s="280"/>
      <c r="F37" s="280"/>
      <c r="G37" s="280"/>
      <c r="H37" s="280"/>
      <c r="I37" s="280"/>
      <c r="J37" s="281"/>
    </row>
    <row r="38" spans="1:10" ht="13.5" customHeight="1">
      <c r="A38" s="278"/>
      <c r="B38" s="279" t="s">
        <v>243</v>
      </c>
      <c r="C38" s="280"/>
      <c r="D38" s="280"/>
      <c r="E38" s="280"/>
      <c r="F38" s="280"/>
      <c r="G38" s="280"/>
      <c r="H38" s="280"/>
      <c r="I38" s="280"/>
      <c r="J38" s="281"/>
    </row>
    <row r="39" spans="1:10" ht="13.5">
      <c r="A39" s="203"/>
      <c r="B39" s="16"/>
      <c r="C39" s="16"/>
      <c r="D39" s="16"/>
      <c r="E39" s="16"/>
      <c r="F39" s="16"/>
      <c r="G39" s="16"/>
      <c r="H39" s="16"/>
      <c r="I39" s="16"/>
      <c r="J39" s="210"/>
    </row>
    <row r="40" spans="1:10" ht="13.5">
      <c r="A40" s="205"/>
      <c r="B40" s="206"/>
      <c r="C40" s="206"/>
      <c r="D40" s="206"/>
      <c r="E40" s="206"/>
      <c r="F40" s="206"/>
      <c r="G40" s="206"/>
      <c r="H40" s="206"/>
      <c r="I40" s="206"/>
      <c r="J40" s="229"/>
    </row>
    <row r="41" spans="1:10" ht="13.5">
      <c r="A41" s="202"/>
      <c r="B41" s="42"/>
      <c r="C41" s="42"/>
      <c r="D41" s="42"/>
      <c r="E41" s="42"/>
      <c r="F41" s="42"/>
      <c r="G41" s="42"/>
      <c r="H41" s="42"/>
      <c r="I41" s="42"/>
      <c r="J41" s="208"/>
    </row>
    <row r="42" spans="1:10" ht="13.5">
      <c r="A42" s="202"/>
      <c r="B42" s="42" t="s">
        <v>153</v>
      </c>
      <c r="C42" s="42"/>
      <c r="H42" s="42"/>
      <c r="I42" s="42"/>
      <c r="J42" s="208"/>
    </row>
    <row r="43" spans="1:10" ht="26.25" customHeight="1">
      <c r="A43" s="202"/>
      <c r="B43" s="42" t="s">
        <v>154</v>
      </c>
      <c r="C43" s="42"/>
      <c r="D43" s="42" t="s">
        <v>143</v>
      </c>
      <c r="E43" s="287"/>
      <c r="F43" s="282"/>
      <c r="G43" s="282"/>
      <c r="H43" s="42"/>
      <c r="I43" s="42"/>
      <c r="J43" s="208"/>
    </row>
    <row r="44" spans="1:10" ht="19.5" customHeight="1">
      <c r="A44" s="202"/>
      <c r="B44" s="42" t="s">
        <v>155</v>
      </c>
      <c r="C44" s="42"/>
      <c r="D44" s="42"/>
      <c r="E44" s="42"/>
      <c r="F44" s="289"/>
      <c r="G44" s="42"/>
      <c r="H44" s="42"/>
      <c r="I44" s="42"/>
      <c r="J44" s="208"/>
    </row>
    <row r="45" spans="1:10" ht="19.5" customHeight="1">
      <c r="A45" s="202"/>
      <c r="B45" s="42" t="s">
        <v>156</v>
      </c>
      <c r="C45" s="42"/>
      <c r="D45" s="42"/>
      <c r="E45" s="42"/>
      <c r="F45" s="289"/>
      <c r="G45" s="42"/>
      <c r="H45" s="42"/>
      <c r="I45" s="42"/>
      <c r="J45" s="208"/>
    </row>
    <row r="46" spans="1:10" ht="19.5" customHeight="1">
      <c r="A46" s="202"/>
      <c r="B46" s="42" t="s">
        <v>157</v>
      </c>
      <c r="C46" s="42"/>
      <c r="D46" s="42"/>
      <c r="E46" s="42"/>
      <c r="F46" s="277"/>
      <c r="G46" s="42"/>
      <c r="H46" s="42"/>
      <c r="I46" s="42"/>
      <c r="J46" s="208"/>
    </row>
    <row r="47" spans="1:10" ht="19.5" customHeight="1">
      <c r="A47" s="202"/>
      <c r="B47" s="42" t="s">
        <v>158</v>
      </c>
      <c r="C47" s="42"/>
      <c r="D47" s="42"/>
      <c r="E47" s="42"/>
      <c r="F47" s="289"/>
      <c r="G47" s="42"/>
      <c r="H47" s="42"/>
      <c r="I47" s="42"/>
      <c r="J47" s="208"/>
    </row>
    <row r="48" spans="1:10" ht="19.5" customHeight="1">
      <c r="A48" s="202"/>
      <c r="B48" s="42" t="s">
        <v>159</v>
      </c>
      <c r="C48" s="42"/>
      <c r="D48" s="42"/>
      <c r="E48" s="42"/>
      <c r="F48" s="289"/>
      <c r="G48" s="42"/>
      <c r="H48" s="42"/>
      <c r="I48" s="42"/>
      <c r="J48" s="208"/>
    </row>
    <row r="49" spans="1:10" ht="19.5" customHeight="1">
      <c r="A49" s="202"/>
      <c r="B49" s="42" t="s">
        <v>160</v>
      </c>
      <c r="C49" s="42"/>
      <c r="D49" s="42"/>
      <c r="E49" s="42"/>
      <c r="F49" s="289"/>
      <c r="G49" s="42"/>
      <c r="H49" s="42"/>
      <c r="I49" s="42"/>
      <c r="J49" s="208"/>
    </row>
    <row r="50" spans="1:10" ht="13.5">
      <c r="A50" s="202"/>
      <c r="B50" s="42"/>
      <c r="C50" s="42"/>
      <c r="D50" s="42"/>
      <c r="E50" s="42"/>
      <c r="F50" s="42"/>
      <c r="G50" s="42"/>
      <c r="H50" s="42"/>
      <c r="I50" s="42"/>
      <c r="J50" s="208"/>
    </row>
    <row r="51" spans="1:10" ht="13.5">
      <c r="A51" s="203"/>
      <c r="B51" s="16"/>
      <c r="C51" s="16"/>
      <c r="D51" s="16"/>
      <c r="E51" s="16"/>
      <c r="F51" s="16"/>
      <c r="G51" s="16"/>
      <c r="H51" s="16"/>
      <c r="I51" s="16"/>
      <c r="J51" s="210"/>
    </row>
    <row r="53" spans="1:10" ht="39.75" customHeight="1">
      <c r="A53" s="39" t="str">
        <f>Rev_Date</f>
        <v>REVISED JULY 1, 2010</v>
      </c>
      <c r="C53" s="38" t="str">
        <f>Exp_Date</f>
        <v>FORM EXPIRES 6-30-12</v>
      </c>
      <c r="D53" s="38"/>
      <c r="E53" s="38"/>
      <c r="F53" s="38"/>
      <c r="G53" s="38"/>
      <c r="J53" s="66" t="s">
        <v>161</v>
      </c>
    </row>
  </sheetData>
  <sheetProtection sheet="1" objects="1" scenarios="1"/>
  <printOptions horizontalCentered="1" verticalCentered="1"/>
  <pageMargins left="0.25" right="0.25" top="0.25" bottom="0.25" header="0.5" footer="0.5"/>
  <pageSetup blackAndWhite="1" fitToHeight="1" fitToWidth="1"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K49"/>
  <sheetViews>
    <sheetView showGridLines="0" showZeros="0" zoomScale="102" zoomScaleNormal="102" workbookViewId="0" topLeftCell="A1">
      <selection activeCell="G19" sqref="G19"/>
    </sheetView>
  </sheetViews>
  <sheetFormatPr defaultColWidth="9.00390625" defaultRowHeight="13.5"/>
  <cols>
    <col min="1" max="3" width="2.625" style="39" customWidth="1"/>
    <col min="4" max="4" width="22.625" style="39" customWidth="1"/>
    <col min="5" max="5" width="24.625" style="39" customWidth="1"/>
    <col min="6" max="6" width="1.625" style="39" customWidth="1"/>
    <col min="7" max="7" width="3.625" style="39" customWidth="1"/>
    <col min="8" max="8" width="11.625" style="39" customWidth="1"/>
    <col min="9" max="9" width="1.625" style="39" customWidth="1"/>
    <col min="10" max="10" width="18.625" style="39" customWidth="1"/>
    <col min="11" max="11" width="9.625" style="39" customWidth="1"/>
    <col min="12" max="12" width="5.875" style="39" customWidth="1"/>
    <col min="13" max="16384" width="9.00390625" style="39" customWidth="1"/>
  </cols>
  <sheetData>
    <row r="1" spans="1:10" ht="18.75" customHeight="1">
      <c r="A1" s="225" t="s">
        <v>162</v>
      </c>
      <c r="B1" s="226"/>
      <c r="C1" s="226"/>
      <c r="D1" s="226"/>
      <c r="E1" s="226"/>
      <c r="F1" s="226"/>
      <c r="G1" s="226"/>
      <c r="H1" s="226"/>
      <c r="I1" s="226"/>
      <c r="J1" s="227"/>
    </row>
    <row r="2" spans="1:10" ht="9.75" customHeight="1">
      <c r="A2" s="199" t="s">
        <v>225</v>
      </c>
      <c r="B2" s="198"/>
      <c r="C2" s="198"/>
      <c r="D2" s="273"/>
      <c r="E2" s="199" t="s">
        <v>47</v>
      </c>
      <c r="F2" s="198"/>
      <c r="G2" s="198"/>
      <c r="H2" s="273"/>
      <c r="I2" s="199" t="s">
        <v>48</v>
      </c>
      <c r="J2" s="273"/>
    </row>
    <row r="3" spans="1:10" ht="13.5">
      <c r="A3" s="264">
        <f>'I01'!$E$4</f>
        <v>0</v>
      </c>
      <c r="B3" s="42"/>
      <c r="C3" s="42"/>
      <c r="D3" s="208"/>
      <c r="E3" s="264">
        <f>'I01'!$E$5</f>
        <v>0</v>
      </c>
      <c r="F3" s="42"/>
      <c r="G3" s="42"/>
      <c r="H3" s="208"/>
      <c r="I3" s="202"/>
      <c r="J3" s="292">
        <f>'I01'!$M$5</f>
        <v>0</v>
      </c>
    </row>
    <row r="4" spans="1:11" ht="3.75" customHeight="1">
      <c r="A4" s="203"/>
      <c r="B4" s="16"/>
      <c r="C4" s="16"/>
      <c r="D4" s="16"/>
      <c r="E4" s="203"/>
      <c r="F4" s="16"/>
      <c r="G4" s="16"/>
      <c r="H4" s="16"/>
      <c r="I4" s="203"/>
      <c r="J4" s="210"/>
      <c r="K4" s="42"/>
    </row>
    <row r="5" spans="1:11" ht="13.5">
      <c r="A5" s="202"/>
      <c r="B5" s="42"/>
      <c r="C5" s="42"/>
      <c r="D5" s="42"/>
      <c r="E5" s="42"/>
      <c r="F5" s="42"/>
      <c r="G5" s="42"/>
      <c r="H5" s="42"/>
      <c r="I5" s="42"/>
      <c r="J5" s="208"/>
      <c r="K5" s="42"/>
    </row>
    <row r="6" spans="1:11" ht="13.5">
      <c r="A6" s="202"/>
      <c r="B6" s="42"/>
      <c r="C6" s="42"/>
      <c r="D6" s="42"/>
      <c r="E6" s="42"/>
      <c r="F6" s="42"/>
      <c r="G6" s="42"/>
      <c r="H6" s="42"/>
      <c r="I6" s="42"/>
      <c r="J6" s="208"/>
      <c r="K6" s="42"/>
    </row>
    <row r="7" spans="1:10" ht="13.5">
      <c r="A7" s="202"/>
      <c r="B7" s="42"/>
      <c r="C7" s="42"/>
      <c r="D7" s="42"/>
      <c r="E7" s="42"/>
      <c r="F7" s="42"/>
      <c r="G7" s="42"/>
      <c r="H7" s="42"/>
      <c r="I7" s="42"/>
      <c r="J7" s="208"/>
    </row>
    <row r="8" spans="1:10" ht="19.5" customHeight="1">
      <c r="A8" s="202"/>
      <c r="B8" s="42"/>
      <c r="C8" s="42"/>
      <c r="D8" s="42" t="s">
        <v>163</v>
      </c>
      <c r="E8" s="42"/>
      <c r="F8" s="42"/>
      <c r="G8" s="42"/>
      <c r="H8" s="42"/>
      <c r="I8" s="42"/>
      <c r="J8" s="208"/>
    </row>
    <row r="9" spans="1:10" ht="19.5" customHeight="1">
      <c r="A9" s="202"/>
      <c r="B9" s="42"/>
      <c r="C9" s="64"/>
      <c r="D9" s="5" t="s">
        <v>164</v>
      </c>
      <c r="E9" s="274"/>
      <c r="F9" s="274"/>
      <c r="G9" s="274"/>
      <c r="H9" s="274"/>
      <c r="I9" s="274"/>
      <c r="J9" s="290"/>
    </row>
    <row r="10" spans="1:10" ht="19.5" customHeight="1">
      <c r="A10" s="202"/>
      <c r="B10" s="42"/>
      <c r="C10" s="42"/>
      <c r="D10" s="42" t="s">
        <v>165</v>
      </c>
      <c r="E10" s="274"/>
      <c r="F10" s="274"/>
      <c r="G10" s="274"/>
      <c r="H10" s="274"/>
      <c r="I10" s="274"/>
      <c r="J10" s="290"/>
    </row>
    <row r="11" spans="1:10" ht="19.5" customHeight="1">
      <c r="A11" s="202"/>
      <c r="B11" s="42"/>
      <c r="C11" s="42"/>
      <c r="D11" s="42" t="s">
        <v>166</v>
      </c>
      <c r="E11" s="274"/>
      <c r="F11" s="274"/>
      <c r="G11" s="274"/>
      <c r="H11" s="274"/>
      <c r="I11" s="274"/>
      <c r="J11" s="290"/>
    </row>
    <row r="12" spans="1:10" ht="15" customHeight="1">
      <c r="A12" s="202"/>
      <c r="B12" s="42"/>
      <c r="C12" s="42"/>
      <c r="D12" s="274"/>
      <c r="E12" s="274"/>
      <c r="F12" s="274"/>
      <c r="G12" s="274"/>
      <c r="H12" s="274"/>
      <c r="I12" s="274"/>
      <c r="J12" s="290"/>
    </row>
    <row r="13" spans="1:10" ht="15" customHeight="1">
      <c r="A13" s="202"/>
      <c r="B13" s="42"/>
      <c r="C13" s="42"/>
      <c r="D13" s="274"/>
      <c r="E13" s="274"/>
      <c r="F13" s="274"/>
      <c r="G13" s="274"/>
      <c r="H13" s="274"/>
      <c r="I13" s="274"/>
      <c r="J13" s="290"/>
    </row>
    <row r="14" spans="1:10" ht="12.75" customHeight="1">
      <c r="A14" s="202"/>
      <c r="B14" s="42"/>
      <c r="C14" s="42"/>
      <c r="D14" s="42"/>
      <c r="E14" s="42"/>
      <c r="F14" s="42"/>
      <c r="G14" s="42"/>
      <c r="H14" s="42"/>
      <c r="I14" s="42"/>
      <c r="J14" s="208"/>
    </row>
    <row r="15" spans="1:10" ht="12.75" customHeight="1">
      <c r="A15" s="202"/>
      <c r="B15" s="42"/>
      <c r="C15" s="47"/>
      <c r="D15" s="42"/>
      <c r="E15" s="42"/>
      <c r="F15" s="42"/>
      <c r="G15" s="42"/>
      <c r="H15" s="42"/>
      <c r="I15" s="42"/>
      <c r="J15" s="208"/>
    </row>
    <row r="16" spans="1:10" ht="13.5">
      <c r="A16" s="202"/>
      <c r="B16" s="42"/>
      <c r="C16" s="42"/>
      <c r="D16" s="42"/>
      <c r="E16" s="42"/>
      <c r="F16" s="42"/>
      <c r="G16" s="42"/>
      <c r="H16" s="42"/>
      <c r="I16" s="42"/>
      <c r="J16" s="208"/>
    </row>
    <row r="17" spans="1:10" ht="13.5">
      <c r="A17" s="278"/>
      <c r="B17" s="47" t="s">
        <v>167</v>
      </c>
      <c r="C17" s="47"/>
      <c r="D17" s="237"/>
      <c r="E17" s="47"/>
      <c r="F17" s="47"/>
      <c r="G17" s="237"/>
      <c r="H17" s="237"/>
      <c r="I17" s="237"/>
      <c r="J17" s="249"/>
    </row>
    <row r="18" spans="1:10" ht="23.25" customHeight="1">
      <c r="A18" s="202"/>
      <c r="B18" s="42"/>
      <c r="C18" s="42"/>
      <c r="D18" s="42"/>
      <c r="E18" s="42"/>
      <c r="F18" s="42"/>
      <c r="G18" s="42"/>
      <c r="H18" s="42"/>
      <c r="I18" s="42"/>
      <c r="J18" s="208"/>
    </row>
    <row r="19" spans="1:10" ht="13.5">
      <c r="A19" s="202"/>
      <c r="B19" s="42" t="s">
        <v>236</v>
      </c>
      <c r="C19" s="42"/>
      <c r="D19" s="42"/>
      <c r="E19" s="42"/>
      <c r="F19" s="42" t="s">
        <v>143</v>
      </c>
      <c r="G19" s="287"/>
      <c r="H19" s="242"/>
      <c r="I19" s="242"/>
      <c r="J19" s="208"/>
    </row>
    <row r="20" spans="1:10" ht="13.5">
      <c r="A20" s="202"/>
      <c r="B20" s="42"/>
      <c r="C20" s="42"/>
      <c r="D20" s="42"/>
      <c r="E20" s="42"/>
      <c r="F20" s="42"/>
      <c r="G20" s="237"/>
      <c r="H20" s="237"/>
      <c r="I20" s="237"/>
      <c r="J20" s="208"/>
    </row>
    <row r="21" spans="1:10" ht="13.5">
      <c r="A21" s="202"/>
      <c r="B21" s="42" t="s">
        <v>168</v>
      </c>
      <c r="C21" s="42"/>
      <c r="D21" s="42"/>
      <c r="E21" s="42"/>
      <c r="F21" s="42" t="s">
        <v>143</v>
      </c>
      <c r="G21" s="286">
        <f>ROUND(G19*1.08,0)</f>
        <v>0</v>
      </c>
      <c r="H21" s="242"/>
      <c r="I21" s="242"/>
      <c r="J21" s="132"/>
    </row>
    <row r="22" spans="1:10" ht="13.5">
      <c r="A22" s="202"/>
      <c r="B22" s="42"/>
      <c r="C22" s="42"/>
      <c r="D22" s="42"/>
      <c r="E22" s="42"/>
      <c r="F22" s="42"/>
      <c r="G22" s="237"/>
      <c r="H22" s="237"/>
      <c r="I22" s="237"/>
      <c r="J22" s="6">
        <f>IF(AND($G$23&gt;=$G$21,$G$21&gt;0),"SECOND PUBLIC","")</f>
      </c>
    </row>
    <row r="23" spans="1:10" ht="13.5">
      <c r="A23" s="202"/>
      <c r="B23" s="42" t="s">
        <v>235</v>
      </c>
      <c r="C23" s="42"/>
      <c r="D23" s="42"/>
      <c r="E23" s="42"/>
      <c r="F23" s="42" t="s">
        <v>143</v>
      </c>
      <c r="G23" s="286">
        <f>'I06'!$I$31</f>
        <v>0</v>
      </c>
      <c r="H23" s="242"/>
      <c r="I23" s="242"/>
      <c r="J23" s="6">
        <f>IF(AND($G$23&gt;=$G$21,$G$21&gt;0),"HEARING REQUIRED","")</f>
      </c>
    </row>
    <row r="24" spans="1:10" ht="13.5">
      <c r="A24" s="202"/>
      <c r="B24" s="42"/>
      <c r="C24" s="42"/>
      <c r="D24" s="42"/>
      <c r="E24" s="42"/>
      <c r="F24" s="42"/>
      <c r="G24" s="42"/>
      <c r="H24" s="42"/>
      <c r="I24" s="42"/>
      <c r="J24" s="208"/>
    </row>
    <row r="25" spans="1:10" ht="13.5">
      <c r="A25" s="203"/>
      <c r="B25" s="16"/>
      <c r="C25" s="16"/>
      <c r="D25" s="16"/>
      <c r="E25" s="16"/>
      <c r="F25" s="16"/>
      <c r="G25" s="16"/>
      <c r="H25" s="16"/>
      <c r="I25" s="16"/>
      <c r="J25" s="210"/>
    </row>
    <row r="26" spans="1:10" ht="10.5" customHeight="1">
      <c r="A26" s="205"/>
      <c r="B26" s="206"/>
      <c r="C26" s="206"/>
      <c r="D26" s="206"/>
      <c r="E26" s="206"/>
      <c r="F26" s="206"/>
      <c r="G26" s="206"/>
      <c r="H26" s="206"/>
      <c r="I26" s="206"/>
      <c r="J26" s="229"/>
    </row>
    <row r="27" spans="1:10" ht="13.5">
      <c r="A27" s="202"/>
      <c r="B27" s="291" t="s">
        <v>233</v>
      </c>
      <c r="C27" s="42"/>
      <c r="D27" s="42"/>
      <c r="E27" s="42"/>
      <c r="F27" s="42"/>
      <c r="G27" s="42"/>
      <c r="H27" s="42"/>
      <c r="I27" s="42"/>
      <c r="J27" s="208"/>
    </row>
    <row r="28" spans="1:10" ht="13.5">
      <c r="A28" s="202"/>
      <c r="B28" s="291" t="s">
        <v>169</v>
      </c>
      <c r="C28" s="42"/>
      <c r="D28" s="42"/>
      <c r="E28" s="42"/>
      <c r="F28" s="42"/>
      <c r="G28" s="42"/>
      <c r="H28" s="42"/>
      <c r="I28" s="42"/>
      <c r="J28" s="208"/>
    </row>
    <row r="29" spans="1:10" ht="13.5">
      <c r="A29" s="202"/>
      <c r="B29" s="291" t="s">
        <v>234</v>
      </c>
      <c r="C29" s="42"/>
      <c r="D29" s="42"/>
      <c r="E29" s="42"/>
      <c r="F29" s="42"/>
      <c r="G29" s="42"/>
      <c r="H29" s="42"/>
      <c r="I29" s="42"/>
      <c r="J29" s="208"/>
    </row>
    <row r="30" spans="1:10" ht="12" customHeight="1">
      <c r="A30" s="203"/>
      <c r="B30" s="16"/>
      <c r="C30" s="16"/>
      <c r="D30" s="16"/>
      <c r="E30" s="16"/>
      <c r="F30" s="16"/>
      <c r="G30" s="16"/>
      <c r="H30" s="16"/>
      <c r="I30" s="16"/>
      <c r="J30" s="210"/>
    </row>
    <row r="31" spans="1:10" ht="13.5">
      <c r="A31" s="205"/>
      <c r="B31" s="206"/>
      <c r="C31" s="206"/>
      <c r="D31" s="206"/>
      <c r="E31" s="206"/>
      <c r="F31" s="206"/>
      <c r="G31" s="206"/>
      <c r="H31" s="206"/>
      <c r="I31" s="206"/>
      <c r="J31" s="229"/>
    </row>
    <row r="32" spans="1:10" ht="13.5">
      <c r="A32" s="202"/>
      <c r="B32" s="42"/>
      <c r="C32" s="42"/>
      <c r="D32" s="42"/>
      <c r="E32" s="42"/>
      <c r="F32" s="42"/>
      <c r="G32" s="42"/>
      <c r="H32" s="42"/>
      <c r="I32" s="42"/>
      <c r="J32" s="208"/>
    </row>
    <row r="33" spans="1:10" ht="12.75" customHeight="1">
      <c r="A33" s="202"/>
      <c r="B33" s="42"/>
      <c r="C33" s="42" t="s">
        <v>170</v>
      </c>
      <c r="D33" s="42"/>
      <c r="E33" s="42"/>
      <c r="F33" s="42"/>
      <c r="G33" s="42"/>
      <c r="H33" s="42"/>
      <c r="I33" s="42"/>
      <c r="J33" s="208"/>
    </row>
    <row r="34" spans="1:10" ht="12.75" customHeight="1">
      <c r="A34" s="202"/>
      <c r="B34" s="42"/>
      <c r="C34" s="42"/>
      <c r="D34" s="42"/>
      <c r="E34" s="42"/>
      <c r="F34" s="42"/>
      <c r="G34" s="42"/>
      <c r="H34" s="42"/>
      <c r="I34" s="42"/>
      <c r="J34" s="368">
        <f>IF(AND($H$35&gt;=$H$36,$H$36&lt;&gt;""),"ADVERTISEMENT ","")</f>
      </c>
    </row>
    <row r="35" spans="1:10" ht="19.5" customHeight="1">
      <c r="A35" s="202"/>
      <c r="B35" s="42"/>
      <c r="C35" s="42"/>
      <c r="D35" s="42" t="s">
        <v>171</v>
      </c>
      <c r="E35" s="42"/>
      <c r="F35" s="42"/>
      <c r="G35" s="42"/>
      <c r="H35" s="289"/>
      <c r="I35" s="42"/>
      <c r="J35" s="368">
        <f>IF(AND($H$35&gt;=$H$36,$H$36&lt;&gt;""),"MUST BE PUBLISHED","")</f>
      </c>
    </row>
    <row r="36" spans="1:10" ht="19.5" customHeight="1">
      <c r="A36" s="202"/>
      <c r="B36" s="42"/>
      <c r="C36" s="42"/>
      <c r="D36" s="42" t="s">
        <v>172</v>
      </c>
      <c r="E36" s="42"/>
      <c r="F36" s="42"/>
      <c r="G36" s="42"/>
      <c r="H36" s="289"/>
      <c r="I36" s="42"/>
      <c r="J36" s="368">
        <f>IF(AND($H$35&gt;=$H$36,$H$36&lt;&gt;""),"AT LEAST ONE DAY","")</f>
      </c>
    </row>
    <row r="37" spans="1:10" ht="19.5" customHeight="1">
      <c r="A37" s="202"/>
      <c r="B37" s="42"/>
      <c r="C37" s="42"/>
      <c r="D37" s="42" t="s">
        <v>173</v>
      </c>
      <c r="E37" s="42"/>
      <c r="F37" s="42"/>
      <c r="G37" s="42"/>
      <c r="H37" s="277"/>
      <c r="I37" s="42"/>
      <c r="J37" s="368">
        <f>IF(AND($H$35&gt;=$H$36,$H$36&lt;&gt;""),"BEFORE THE HEARING","")</f>
      </c>
    </row>
    <row r="38" spans="1:10" ht="19.5" customHeight="1">
      <c r="A38" s="202"/>
      <c r="B38" s="42"/>
      <c r="C38" s="42"/>
      <c r="D38" s="42" t="s">
        <v>174</v>
      </c>
      <c r="E38" s="42"/>
      <c r="F38" s="42"/>
      <c r="G38" s="42"/>
      <c r="H38" s="289"/>
      <c r="I38" s="42"/>
      <c r="J38" s="208"/>
    </row>
    <row r="39" spans="1:10" ht="19.5" customHeight="1">
      <c r="A39" s="202"/>
      <c r="B39" s="42"/>
      <c r="C39" s="42"/>
      <c r="D39" s="42" t="s">
        <v>175</v>
      </c>
      <c r="E39" s="42"/>
      <c r="F39" s="42"/>
      <c r="G39" s="42"/>
      <c r="H39" s="289"/>
      <c r="I39" s="42"/>
      <c r="J39" s="208"/>
    </row>
    <row r="40" spans="1:10" ht="19.5" customHeight="1">
      <c r="A40" s="202"/>
      <c r="B40" s="42"/>
      <c r="C40" s="42"/>
      <c r="D40" s="42" t="s">
        <v>176</v>
      </c>
      <c r="E40" s="42"/>
      <c r="F40" s="42"/>
      <c r="G40" s="42"/>
      <c r="H40" s="289"/>
      <c r="I40" s="42"/>
      <c r="J40" s="208"/>
    </row>
    <row r="41" spans="1:10" ht="13.5">
      <c r="A41" s="202"/>
      <c r="B41" s="42"/>
      <c r="C41" s="42"/>
      <c r="D41" s="42"/>
      <c r="E41" s="42"/>
      <c r="F41" s="42"/>
      <c r="G41" s="42"/>
      <c r="H41" s="42"/>
      <c r="I41" s="42"/>
      <c r="J41" s="208"/>
    </row>
    <row r="42" spans="1:10" ht="13.5">
      <c r="A42" s="202"/>
      <c r="B42" s="42"/>
      <c r="C42" s="42"/>
      <c r="D42" s="42"/>
      <c r="E42" s="42"/>
      <c r="F42" s="42"/>
      <c r="G42" s="42"/>
      <c r="H42" s="42"/>
      <c r="I42" s="42"/>
      <c r="J42" s="208"/>
    </row>
    <row r="43" spans="1:10" ht="13.5">
      <c r="A43" s="202"/>
      <c r="B43" s="42"/>
      <c r="C43" s="42"/>
      <c r="D43" s="42"/>
      <c r="E43" s="42"/>
      <c r="F43" s="42"/>
      <c r="G43" s="42"/>
      <c r="H43" s="42"/>
      <c r="I43" s="42"/>
      <c r="J43" s="208"/>
    </row>
    <row r="44" spans="1:10" ht="13.5">
      <c r="A44" s="203"/>
      <c r="B44" s="16"/>
      <c r="C44" s="16"/>
      <c r="D44" s="16"/>
      <c r="E44" s="16"/>
      <c r="F44" s="16"/>
      <c r="G44" s="16"/>
      <c r="H44" s="16"/>
      <c r="I44" s="16"/>
      <c r="J44" s="210"/>
    </row>
    <row r="49" spans="1:10" ht="49.5" customHeight="1">
      <c r="A49" s="39" t="str">
        <f>Rev_Date</f>
        <v>REVISED JULY 1, 2010</v>
      </c>
      <c r="E49" s="38" t="str">
        <f>Exp_Date</f>
        <v>FORM EXPIRES 6-30-12</v>
      </c>
      <c r="F49" s="38"/>
      <c r="G49" s="38"/>
      <c r="H49" s="38"/>
      <c r="J49" s="39" t="s">
        <v>177</v>
      </c>
    </row>
  </sheetData>
  <sheetProtection sheet="1" objects="1" scenarios="1"/>
  <printOptions horizontalCentered="1" verticalCentered="1"/>
  <pageMargins left="0.25" right="0.25" top="0.25" bottom="0.25" header="0.5" footer="0.5"/>
  <pageSetup blackAndWhite="1" fitToHeight="1" fitToWidth="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PlanCon Part I</dc:title>
  <dc:subject>Interim Reporting</dc:subject>
  <dc:creator>School Facilities</dc:creator>
  <cp:keywords/>
  <dc:description/>
  <cp:lastModifiedBy>P Dengel</cp:lastModifiedBy>
  <cp:lastPrinted>2010-11-05T15:17:09Z</cp:lastPrinted>
  <dcterms:created xsi:type="dcterms:W3CDTF">2005-09-05T01:57:38Z</dcterms:created>
  <dcterms:modified xsi:type="dcterms:W3CDTF">2010-11-18T14:43:52Z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igrationSourceU">
    <vt:lpwstr/>
  </property>
  <property fmtid="{D5CDD505-2E9C-101B-9397-08002B2CF9AE}" pid="4" name="xd_Signatu">
    <vt:lpwstr/>
  </property>
  <property fmtid="{D5CDD505-2E9C-101B-9397-08002B2CF9AE}" pid="5" name="Ord">
    <vt:lpwstr>478200.000000000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SharedWithUse">
    <vt:lpwstr/>
  </property>
  <property fmtid="{D5CDD505-2E9C-101B-9397-08002B2CF9AE}" pid="11" name="Catego">
    <vt:lpwstr/>
  </property>
  <property fmtid="{D5CDD505-2E9C-101B-9397-08002B2CF9AE}" pid="12" name="_SourceU">
    <vt:lpwstr/>
  </property>
  <property fmtid="{D5CDD505-2E9C-101B-9397-08002B2CF9AE}" pid="13" name="_SharedFileInd">
    <vt:lpwstr/>
  </property>
</Properties>
</file>